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Izkafs\ortak\ORTAK_CALISMALAR\34_BÖLGE PLANI\2024_2028_IZBP\İzmir Arastırması ve Nüfus Projeksiyonu\Projeksiyon_Yayim\1. İzmir İli Nüfus Projeksiyonları Raporu\Tablolar\"/>
    </mc:Choice>
  </mc:AlternateContent>
  <bookViews>
    <workbookView xWindow="0" yWindow="0" windowWidth="28800" windowHeight="12324" activeTab="3"/>
  </bookViews>
  <sheets>
    <sheet name="Sheet1" sheetId="11" r:id="rId1"/>
    <sheet name="bazoranlar" sheetId="1" r:id="rId2"/>
    <sheet name="senaryo_1 5liyaslar" sheetId="2" r:id="rId3"/>
    <sheet name="S1_2021" sheetId="3" r:id="rId4"/>
    <sheet name="S1_2025" sheetId="4" r:id="rId5"/>
    <sheet name="S1_2030" sheetId="5" r:id="rId6"/>
    <sheet name="S1_2035" sheetId="6" r:id="rId7"/>
    <sheet name="S1_2040" sheetId="7" r:id="rId8"/>
    <sheet name="S1_2045" sheetId="8" r:id="rId9"/>
    <sheet name="S1_2050" sheetId="9" r:id="rId10"/>
    <sheet name="Sablon" sheetId="10" r:id="rId1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0" l="1"/>
  <c r="D24" i="10"/>
  <c r="B24" i="10"/>
  <c r="I87" i="10"/>
  <c r="H87" i="10"/>
  <c r="G87" i="10"/>
  <c r="I86" i="10"/>
  <c r="H86" i="10"/>
  <c r="G86" i="10"/>
  <c r="I85" i="10"/>
  <c r="H85" i="10"/>
  <c r="G85" i="10"/>
  <c r="I84" i="10"/>
  <c r="H84" i="10"/>
  <c r="G84" i="10"/>
  <c r="I83" i="10"/>
  <c r="H83" i="10"/>
  <c r="G83" i="10"/>
  <c r="I82" i="10"/>
  <c r="H82" i="10"/>
  <c r="G82" i="10"/>
  <c r="I81" i="10"/>
  <c r="H81" i="10"/>
  <c r="G81" i="10"/>
  <c r="I80" i="10"/>
  <c r="H80" i="10"/>
  <c r="G80" i="10"/>
  <c r="I79" i="10"/>
  <c r="H79" i="10"/>
  <c r="G79" i="10"/>
  <c r="I78" i="10"/>
  <c r="H78" i="10"/>
  <c r="G78" i="10"/>
  <c r="I77" i="10"/>
  <c r="H77" i="10"/>
  <c r="G77" i="10"/>
  <c r="I76" i="10"/>
  <c r="H76" i="10"/>
  <c r="G76" i="10"/>
  <c r="I75" i="10"/>
  <c r="H75" i="10"/>
  <c r="G75" i="10"/>
  <c r="I74" i="10"/>
  <c r="H74" i="10"/>
  <c r="G74" i="10"/>
  <c r="I73" i="10"/>
  <c r="H73" i="10"/>
  <c r="G73" i="10"/>
  <c r="I72" i="10"/>
  <c r="H72" i="10"/>
  <c r="G72" i="10"/>
  <c r="I71" i="10"/>
  <c r="H71" i="10"/>
  <c r="G71" i="10"/>
  <c r="I70" i="10"/>
  <c r="H70" i="10"/>
  <c r="G70" i="10"/>
  <c r="I69" i="10"/>
  <c r="H69" i="10"/>
  <c r="G69" i="10"/>
  <c r="I68" i="10"/>
  <c r="H68" i="10"/>
  <c r="G68" i="10"/>
  <c r="I67" i="10"/>
  <c r="H67" i="10"/>
  <c r="G67" i="10"/>
  <c r="I66" i="10"/>
  <c r="H66" i="10"/>
  <c r="G66" i="10"/>
  <c r="I65" i="10"/>
  <c r="H65" i="10"/>
  <c r="G65" i="10"/>
  <c r="I64" i="10"/>
  <c r="H64" i="10"/>
  <c r="G64" i="10"/>
  <c r="I63" i="10"/>
  <c r="H63" i="10"/>
  <c r="G63" i="10"/>
  <c r="I62" i="10"/>
  <c r="H62" i="10"/>
  <c r="G62" i="10"/>
  <c r="I61" i="10"/>
  <c r="H61" i="10"/>
  <c r="G61" i="10"/>
  <c r="I60" i="10"/>
  <c r="H60" i="10"/>
  <c r="G60" i="10"/>
  <c r="I59" i="10"/>
  <c r="H59" i="10"/>
  <c r="G59" i="10"/>
  <c r="I58" i="10"/>
  <c r="H58" i="10"/>
  <c r="G58" i="10"/>
  <c r="I57" i="10"/>
  <c r="H57" i="10"/>
  <c r="G57" i="10"/>
  <c r="I56" i="10"/>
  <c r="H56" i="10"/>
  <c r="G56" i="10"/>
  <c r="I55" i="10"/>
  <c r="H55" i="10"/>
  <c r="G55" i="10"/>
  <c r="I54" i="10"/>
  <c r="H54" i="10"/>
  <c r="G54" i="10"/>
  <c r="I53" i="10"/>
  <c r="H53" i="10"/>
  <c r="G53" i="10"/>
  <c r="I52" i="10"/>
  <c r="H52" i="10"/>
  <c r="G52" i="10"/>
  <c r="I51" i="10"/>
  <c r="H51" i="10"/>
  <c r="G51" i="10"/>
  <c r="I50" i="10"/>
  <c r="H50" i="10"/>
  <c r="G50" i="10"/>
  <c r="I49" i="10"/>
  <c r="H49" i="10"/>
  <c r="G49" i="10"/>
  <c r="I48" i="10"/>
  <c r="H48" i="10"/>
  <c r="G48" i="10"/>
  <c r="I47" i="10"/>
  <c r="H47" i="10"/>
  <c r="G47" i="10"/>
  <c r="I46" i="10"/>
  <c r="H46" i="10"/>
  <c r="G46" i="10"/>
  <c r="I45" i="10"/>
  <c r="H45" i="10"/>
  <c r="G45" i="10"/>
  <c r="I44" i="10"/>
  <c r="H44" i="10"/>
  <c r="G44" i="10"/>
  <c r="I43" i="10"/>
  <c r="H43" i="10"/>
  <c r="G43" i="10"/>
  <c r="I42" i="10"/>
  <c r="H42" i="10"/>
  <c r="G42" i="10"/>
  <c r="I41" i="10"/>
  <c r="H41" i="10"/>
  <c r="G41" i="10"/>
  <c r="I40" i="10"/>
  <c r="H40" i="10"/>
  <c r="G40" i="10"/>
  <c r="I39" i="10"/>
  <c r="H39" i="10"/>
  <c r="G39" i="10"/>
  <c r="I38" i="10"/>
  <c r="H38" i="10"/>
  <c r="G38" i="10"/>
  <c r="I37" i="10"/>
  <c r="H37" i="10"/>
  <c r="G37" i="10"/>
  <c r="I36" i="10"/>
  <c r="H36" i="10"/>
  <c r="G36" i="10"/>
  <c r="I35" i="10"/>
  <c r="H35" i="10"/>
  <c r="G35" i="10"/>
  <c r="I34" i="10"/>
  <c r="H34" i="10"/>
  <c r="G34" i="10"/>
  <c r="I33" i="10"/>
  <c r="H33" i="10"/>
  <c r="G33" i="10"/>
  <c r="I32" i="10"/>
  <c r="H32" i="10"/>
  <c r="G32" i="10"/>
  <c r="I31" i="10"/>
  <c r="H31" i="10"/>
  <c r="G31" i="10"/>
  <c r="I30" i="10"/>
  <c r="H30" i="10"/>
  <c r="G30" i="10"/>
  <c r="I29" i="10"/>
  <c r="H29" i="10"/>
  <c r="G29" i="10"/>
  <c r="I28" i="10"/>
  <c r="H28" i="10"/>
  <c r="G28" i="10"/>
  <c r="I27" i="10"/>
  <c r="H27" i="10"/>
  <c r="G27" i="10"/>
  <c r="I26" i="10"/>
  <c r="H26" i="10"/>
  <c r="G26" i="10"/>
  <c r="I25" i="10"/>
  <c r="H25" i="10"/>
  <c r="G25" i="10"/>
  <c r="I24" i="10"/>
  <c r="H24" i="10"/>
  <c r="G24" i="10"/>
  <c r="I23" i="10"/>
  <c r="H23" i="10"/>
  <c r="G23" i="10"/>
  <c r="I22" i="10"/>
  <c r="H22" i="10"/>
  <c r="G22" i="10"/>
  <c r="I21" i="10"/>
  <c r="H21" i="10"/>
  <c r="G21" i="10"/>
  <c r="I20" i="10"/>
  <c r="H20" i="10"/>
  <c r="G20" i="10"/>
  <c r="I19" i="10"/>
  <c r="H19" i="10"/>
  <c r="G19" i="10"/>
  <c r="I18" i="10"/>
  <c r="H18" i="10"/>
  <c r="G18" i="10"/>
  <c r="I17" i="10"/>
  <c r="H17" i="10"/>
  <c r="G17" i="10"/>
  <c r="I16" i="10"/>
  <c r="H16" i="10"/>
  <c r="G16" i="10"/>
  <c r="I15" i="10"/>
  <c r="H15" i="10"/>
  <c r="G15" i="10"/>
  <c r="I14" i="10"/>
  <c r="H14" i="10"/>
  <c r="G14" i="10"/>
  <c r="I13" i="10"/>
  <c r="H13" i="10"/>
  <c r="G13" i="10"/>
  <c r="I12" i="10"/>
  <c r="H12" i="10"/>
  <c r="G12" i="10"/>
  <c r="I11" i="10"/>
  <c r="H11" i="10"/>
  <c r="G11" i="10"/>
  <c r="I10" i="10"/>
  <c r="H10" i="10"/>
  <c r="G10" i="10"/>
  <c r="I9" i="10"/>
  <c r="H9" i="10"/>
  <c r="G9" i="10"/>
  <c r="I8" i="10"/>
  <c r="H8" i="10"/>
  <c r="G8" i="10"/>
  <c r="I7" i="10"/>
  <c r="H7" i="10"/>
  <c r="G7" i="10"/>
  <c r="I87" i="9"/>
  <c r="H87" i="9"/>
  <c r="G87" i="9"/>
  <c r="I86" i="9"/>
  <c r="H86" i="9"/>
  <c r="G86" i="9"/>
  <c r="I85" i="9"/>
  <c r="H85" i="9"/>
  <c r="G85" i="9"/>
  <c r="I84" i="9"/>
  <c r="H84" i="9"/>
  <c r="G84" i="9"/>
  <c r="I83" i="9"/>
  <c r="H83" i="9"/>
  <c r="G83" i="9"/>
  <c r="I82" i="9"/>
  <c r="H82" i="9"/>
  <c r="G82" i="9"/>
  <c r="I81" i="9"/>
  <c r="H81" i="9"/>
  <c r="G81" i="9"/>
  <c r="I80" i="9"/>
  <c r="H80" i="9"/>
  <c r="G80" i="9"/>
  <c r="I79" i="9"/>
  <c r="H79" i="9"/>
  <c r="G79" i="9"/>
  <c r="I78" i="9"/>
  <c r="H78" i="9"/>
  <c r="G78" i="9"/>
  <c r="I77" i="9"/>
  <c r="H77" i="9"/>
  <c r="G77" i="9"/>
  <c r="I76" i="9"/>
  <c r="H76" i="9"/>
  <c r="G76" i="9"/>
  <c r="I75" i="9"/>
  <c r="H75" i="9"/>
  <c r="G75" i="9"/>
  <c r="I74" i="9"/>
  <c r="H74" i="9"/>
  <c r="G74" i="9"/>
  <c r="I73" i="9"/>
  <c r="H73" i="9"/>
  <c r="G73" i="9"/>
  <c r="I72" i="9"/>
  <c r="H72" i="9"/>
  <c r="G72" i="9"/>
  <c r="I71" i="9"/>
  <c r="H71" i="9"/>
  <c r="G71" i="9"/>
  <c r="I70" i="9"/>
  <c r="H70" i="9"/>
  <c r="G70" i="9"/>
  <c r="I69" i="9"/>
  <c r="H69" i="9"/>
  <c r="G69" i="9"/>
  <c r="I68" i="9"/>
  <c r="H68" i="9"/>
  <c r="G68" i="9"/>
  <c r="I67" i="9"/>
  <c r="H67" i="9"/>
  <c r="G67" i="9"/>
  <c r="I66" i="9"/>
  <c r="H66" i="9"/>
  <c r="G66" i="9"/>
  <c r="I65" i="9"/>
  <c r="H65" i="9"/>
  <c r="G65" i="9"/>
  <c r="I64" i="9"/>
  <c r="H64" i="9"/>
  <c r="G64" i="9"/>
  <c r="I63" i="9"/>
  <c r="H63" i="9"/>
  <c r="G63" i="9"/>
  <c r="I62" i="9"/>
  <c r="H62" i="9"/>
  <c r="G62" i="9"/>
  <c r="I61" i="9"/>
  <c r="H61" i="9"/>
  <c r="G61" i="9"/>
  <c r="I60" i="9"/>
  <c r="H60" i="9"/>
  <c r="G60" i="9"/>
  <c r="I59" i="9"/>
  <c r="H59" i="9"/>
  <c r="G59" i="9"/>
  <c r="I58" i="9"/>
  <c r="H58" i="9"/>
  <c r="G58" i="9"/>
  <c r="I57" i="9"/>
  <c r="H57" i="9"/>
  <c r="G57" i="9"/>
  <c r="I56" i="9"/>
  <c r="H56" i="9"/>
  <c r="G56" i="9"/>
  <c r="I55" i="9"/>
  <c r="H55" i="9"/>
  <c r="G55" i="9"/>
  <c r="I54" i="9"/>
  <c r="H54" i="9"/>
  <c r="G54" i="9"/>
  <c r="I53" i="9"/>
  <c r="H53" i="9"/>
  <c r="G53" i="9"/>
  <c r="I52" i="9"/>
  <c r="H52" i="9"/>
  <c r="G52" i="9"/>
  <c r="I51" i="9"/>
  <c r="H51" i="9"/>
  <c r="G51" i="9"/>
  <c r="I50" i="9"/>
  <c r="H50" i="9"/>
  <c r="G50" i="9"/>
  <c r="I49" i="9"/>
  <c r="H49" i="9"/>
  <c r="G49" i="9"/>
  <c r="I48" i="9"/>
  <c r="H48" i="9"/>
  <c r="G48" i="9"/>
  <c r="I47" i="9"/>
  <c r="H47" i="9"/>
  <c r="G47" i="9"/>
  <c r="I46" i="9"/>
  <c r="H46" i="9"/>
  <c r="G46" i="9"/>
  <c r="I45" i="9"/>
  <c r="H45" i="9"/>
  <c r="G45" i="9"/>
  <c r="I44" i="9"/>
  <c r="H44" i="9"/>
  <c r="G44" i="9"/>
  <c r="I43" i="9"/>
  <c r="H43" i="9"/>
  <c r="G43" i="9"/>
  <c r="I42" i="9"/>
  <c r="H42" i="9"/>
  <c r="G42" i="9"/>
  <c r="I41" i="9"/>
  <c r="H41" i="9"/>
  <c r="G41" i="9"/>
  <c r="I40" i="9"/>
  <c r="H40" i="9"/>
  <c r="G40" i="9"/>
  <c r="I39" i="9"/>
  <c r="H39" i="9"/>
  <c r="G39" i="9"/>
  <c r="I38" i="9"/>
  <c r="H38" i="9"/>
  <c r="G38" i="9"/>
  <c r="I37" i="9"/>
  <c r="H37" i="9"/>
  <c r="G37" i="9"/>
  <c r="I36" i="9"/>
  <c r="H36" i="9"/>
  <c r="G36" i="9"/>
  <c r="I35" i="9"/>
  <c r="H35" i="9"/>
  <c r="G35" i="9"/>
  <c r="I34" i="9"/>
  <c r="H34" i="9"/>
  <c r="G34" i="9"/>
  <c r="I33" i="9"/>
  <c r="H33" i="9"/>
  <c r="G33" i="9"/>
  <c r="I32" i="9"/>
  <c r="H32" i="9"/>
  <c r="G32" i="9"/>
  <c r="I31" i="9"/>
  <c r="H31" i="9"/>
  <c r="G31" i="9"/>
  <c r="I30" i="9"/>
  <c r="H30" i="9"/>
  <c r="G30" i="9"/>
  <c r="I29" i="9"/>
  <c r="H29" i="9"/>
  <c r="G29" i="9"/>
  <c r="I28" i="9"/>
  <c r="H28" i="9"/>
  <c r="G28" i="9"/>
  <c r="I27" i="9"/>
  <c r="H27" i="9"/>
  <c r="G27" i="9"/>
  <c r="I26" i="9"/>
  <c r="H26" i="9"/>
  <c r="G26" i="9"/>
  <c r="I25" i="9"/>
  <c r="H25" i="9"/>
  <c r="G25" i="9"/>
  <c r="I24" i="9"/>
  <c r="H24" i="9"/>
  <c r="G24" i="9"/>
  <c r="I23" i="9"/>
  <c r="H23" i="9"/>
  <c r="G23" i="9"/>
  <c r="I22" i="9"/>
  <c r="H22" i="9"/>
  <c r="G22" i="9"/>
  <c r="I21" i="9"/>
  <c r="H21" i="9"/>
  <c r="G21" i="9"/>
  <c r="I20" i="9"/>
  <c r="H20" i="9"/>
  <c r="G20" i="9"/>
  <c r="I19" i="9"/>
  <c r="H19" i="9"/>
  <c r="G19" i="9"/>
  <c r="I18" i="9"/>
  <c r="H18" i="9"/>
  <c r="G18" i="9"/>
  <c r="I17" i="9"/>
  <c r="H17" i="9"/>
  <c r="G17" i="9"/>
  <c r="I16" i="9"/>
  <c r="H16" i="9"/>
  <c r="G16" i="9"/>
  <c r="I15" i="9"/>
  <c r="H15" i="9"/>
  <c r="G15" i="9"/>
  <c r="I14" i="9"/>
  <c r="H14" i="9"/>
  <c r="G14" i="9"/>
  <c r="I13" i="9"/>
  <c r="H13" i="9"/>
  <c r="G13" i="9"/>
  <c r="I12" i="9"/>
  <c r="H12" i="9"/>
  <c r="G12" i="9"/>
  <c r="I11" i="9"/>
  <c r="H11" i="9"/>
  <c r="G11" i="9"/>
  <c r="I10" i="9"/>
  <c r="H10" i="9"/>
  <c r="G10" i="9"/>
  <c r="I9" i="9"/>
  <c r="H9" i="9"/>
  <c r="G9" i="9"/>
  <c r="I8" i="9"/>
  <c r="H8" i="9"/>
  <c r="G8" i="9"/>
  <c r="I7" i="9"/>
  <c r="H7" i="9"/>
  <c r="G7" i="9"/>
  <c r="I87" i="8"/>
  <c r="H87" i="8"/>
  <c r="G87" i="8"/>
  <c r="I86" i="8"/>
  <c r="H86" i="8"/>
  <c r="G86" i="8"/>
  <c r="I85" i="8"/>
  <c r="H85" i="8"/>
  <c r="G85" i="8"/>
  <c r="I84" i="8"/>
  <c r="H84" i="8"/>
  <c r="G84" i="8"/>
  <c r="I83" i="8"/>
  <c r="H83" i="8"/>
  <c r="G83" i="8"/>
  <c r="I82" i="8"/>
  <c r="H82" i="8"/>
  <c r="G82" i="8"/>
  <c r="I81" i="8"/>
  <c r="H81" i="8"/>
  <c r="G81" i="8"/>
  <c r="I80" i="8"/>
  <c r="H80" i="8"/>
  <c r="G80" i="8"/>
  <c r="I79" i="8"/>
  <c r="H79" i="8"/>
  <c r="G79" i="8"/>
  <c r="I78" i="8"/>
  <c r="H78" i="8"/>
  <c r="G78" i="8"/>
  <c r="I77" i="8"/>
  <c r="H77" i="8"/>
  <c r="G77" i="8"/>
  <c r="I76" i="8"/>
  <c r="H76" i="8"/>
  <c r="G76" i="8"/>
  <c r="I75" i="8"/>
  <c r="H75" i="8"/>
  <c r="G75" i="8"/>
  <c r="I74" i="8"/>
  <c r="H74" i="8"/>
  <c r="G74" i="8"/>
  <c r="I73" i="8"/>
  <c r="H73" i="8"/>
  <c r="G73" i="8"/>
  <c r="I72" i="8"/>
  <c r="H72" i="8"/>
  <c r="G72" i="8"/>
  <c r="I71" i="8"/>
  <c r="H71" i="8"/>
  <c r="G71" i="8"/>
  <c r="I70" i="8"/>
  <c r="H70" i="8"/>
  <c r="G70" i="8"/>
  <c r="I69" i="8"/>
  <c r="H69" i="8"/>
  <c r="G69" i="8"/>
  <c r="I68" i="8"/>
  <c r="H68" i="8"/>
  <c r="G68" i="8"/>
  <c r="I67" i="8"/>
  <c r="H67" i="8"/>
  <c r="G67" i="8"/>
  <c r="I66" i="8"/>
  <c r="H66" i="8"/>
  <c r="G66" i="8"/>
  <c r="I65" i="8"/>
  <c r="H65" i="8"/>
  <c r="G65" i="8"/>
  <c r="I64" i="8"/>
  <c r="H64" i="8"/>
  <c r="G64" i="8"/>
  <c r="I63" i="8"/>
  <c r="H63" i="8"/>
  <c r="G63" i="8"/>
  <c r="I62" i="8"/>
  <c r="H62" i="8"/>
  <c r="G62" i="8"/>
  <c r="I61" i="8"/>
  <c r="H61" i="8"/>
  <c r="G61" i="8"/>
  <c r="I60" i="8"/>
  <c r="H60" i="8"/>
  <c r="G60" i="8"/>
  <c r="I59" i="8"/>
  <c r="H59" i="8"/>
  <c r="G59" i="8"/>
  <c r="I58" i="8"/>
  <c r="H58" i="8"/>
  <c r="G58" i="8"/>
  <c r="I57" i="8"/>
  <c r="H57" i="8"/>
  <c r="G57" i="8"/>
  <c r="I56" i="8"/>
  <c r="H56" i="8"/>
  <c r="G56" i="8"/>
  <c r="I55" i="8"/>
  <c r="H55" i="8"/>
  <c r="G55" i="8"/>
  <c r="I54" i="8"/>
  <c r="H54" i="8"/>
  <c r="G54" i="8"/>
  <c r="I53" i="8"/>
  <c r="H53" i="8"/>
  <c r="G53" i="8"/>
  <c r="I52" i="8"/>
  <c r="H52" i="8"/>
  <c r="G52" i="8"/>
  <c r="I51" i="8"/>
  <c r="H51" i="8"/>
  <c r="G51" i="8"/>
  <c r="I50" i="8"/>
  <c r="H50" i="8"/>
  <c r="G50" i="8"/>
  <c r="I49" i="8"/>
  <c r="H49" i="8"/>
  <c r="G49" i="8"/>
  <c r="I48" i="8"/>
  <c r="H48" i="8"/>
  <c r="G48" i="8"/>
  <c r="I47" i="8"/>
  <c r="H47" i="8"/>
  <c r="G47" i="8"/>
  <c r="I46" i="8"/>
  <c r="H46" i="8"/>
  <c r="G46" i="8"/>
  <c r="I45" i="8"/>
  <c r="H45" i="8"/>
  <c r="G45" i="8"/>
  <c r="I44" i="8"/>
  <c r="H44" i="8"/>
  <c r="G44" i="8"/>
  <c r="I43" i="8"/>
  <c r="H43" i="8"/>
  <c r="G43" i="8"/>
  <c r="I42" i="8"/>
  <c r="H42" i="8"/>
  <c r="G42" i="8"/>
  <c r="I41" i="8"/>
  <c r="H41" i="8"/>
  <c r="G41" i="8"/>
  <c r="I40" i="8"/>
  <c r="H40" i="8"/>
  <c r="G40" i="8"/>
  <c r="I39" i="8"/>
  <c r="H39" i="8"/>
  <c r="G39" i="8"/>
  <c r="I38" i="8"/>
  <c r="H38" i="8"/>
  <c r="G38" i="8"/>
  <c r="I37" i="8"/>
  <c r="H37" i="8"/>
  <c r="G37" i="8"/>
  <c r="I36" i="8"/>
  <c r="H36" i="8"/>
  <c r="G36" i="8"/>
  <c r="I35" i="8"/>
  <c r="H35" i="8"/>
  <c r="G35" i="8"/>
  <c r="I34" i="8"/>
  <c r="H34" i="8"/>
  <c r="G34" i="8"/>
  <c r="I33" i="8"/>
  <c r="H33" i="8"/>
  <c r="G33" i="8"/>
  <c r="I32" i="8"/>
  <c r="H32" i="8"/>
  <c r="G32" i="8"/>
  <c r="I31" i="8"/>
  <c r="H31" i="8"/>
  <c r="G31" i="8"/>
  <c r="I30" i="8"/>
  <c r="H30" i="8"/>
  <c r="G30" i="8"/>
  <c r="I29" i="8"/>
  <c r="H29" i="8"/>
  <c r="G29" i="8"/>
  <c r="I28" i="8"/>
  <c r="H28" i="8"/>
  <c r="G28" i="8"/>
  <c r="I27" i="8"/>
  <c r="H27" i="8"/>
  <c r="G27" i="8"/>
  <c r="I26" i="8"/>
  <c r="H26" i="8"/>
  <c r="G26" i="8"/>
  <c r="I25" i="8"/>
  <c r="H25" i="8"/>
  <c r="G25" i="8"/>
  <c r="I24" i="8"/>
  <c r="H24" i="8"/>
  <c r="G24" i="8"/>
  <c r="I23" i="8"/>
  <c r="H23" i="8"/>
  <c r="G23" i="8"/>
  <c r="I22" i="8"/>
  <c r="H22" i="8"/>
  <c r="G22" i="8"/>
  <c r="I21" i="8"/>
  <c r="H21" i="8"/>
  <c r="G21" i="8"/>
  <c r="I20" i="8"/>
  <c r="H20" i="8"/>
  <c r="G20" i="8"/>
  <c r="I19" i="8"/>
  <c r="H19" i="8"/>
  <c r="G19" i="8"/>
  <c r="I18" i="8"/>
  <c r="H18" i="8"/>
  <c r="G18" i="8"/>
  <c r="I17" i="8"/>
  <c r="H17" i="8"/>
  <c r="G17" i="8"/>
  <c r="I16" i="8"/>
  <c r="H16" i="8"/>
  <c r="G16" i="8"/>
  <c r="I15" i="8"/>
  <c r="H15" i="8"/>
  <c r="G15" i="8"/>
  <c r="I14" i="8"/>
  <c r="H14" i="8"/>
  <c r="G14" i="8"/>
  <c r="I13" i="8"/>
  <c r="H13" i="8"/>
  <c r="G13" i="8"/>
  <c r="I12" i="8"/>
  <c r="H12" i="8"/>
  <c r="G12" i="8"/>
  <c r="I11" i="8"/>
  <c r="H11" i="8"/>
  <c r="G11" i="8"/>
  <c r="I10" i="8"/>
  <c r="H10" i="8"/>
  <c r="G10" i="8"/>
  <c r="I9" i="8"/>
  <c r="H9" i="8"/>
  <c r="G9" i="8"/>
  <c r="I8" i="8"/>
  <c r="H8" i="8"/>
  <c r="G8" i="8"/>
  <c r="I7" i="8"/>
  <c r="H7" i="8"/>
  <c r="G7" i="8"/>
  <c r="I87" i="7"/>
  <c r="H87" i="7"/>
  <c r="G87" i="7"/>
  <c r="I86" i="7"/>
  <c r="H86" i="7"/>
  <c r="G86" i="7"/>
  <c r="I85" i="7"/>
  <c r="H85" i="7"/>
  <c r="G85" i="7"/>
  <c r="I84" i="7"/>
  <c r="H84" i="7"/>
  <c r="G84" i="7"/>
  <c r="I83" i="7"/>
  <c r="H83" i="7"/>
  <c r="G83" i="7"/>
  <c r="I82" i="7"/>
  <c r="H82" i="7"/>
  <c r="G82" i="7"/>
  <c r="I81" i="7"/>
  <c r="H81" i="7"/>
  <c r="G81" i="7"/>
  <c r="I80" i="7"/>
  <c r="H80" i="7"/>
  <c r="G80" i="7"/>
  <c r="I79" i="7"/>
  <c r="H79" i="7"/>
  <c r="G79" i="7"/>
  <c r="I78" i="7"/>
  <c r="H78" i="7"/>
  <c r="G78" i="7"/>
  <c r="I77" i="7"/>
  <c r="H77" i="7"/>
  <c r="G77" i="7"/>
  <c r="I76" i="7"/>
  <c r="H76" i="7"/>
  <c r="G76" i="7"/>
  <c r="I75" i="7"/>
  <c r="H75" i="7"/>
  <c r="G75" i="7"/>
  <c r="I74" i="7"/>
  <c r="H74" i="7"/>
  <c r="G74" i="7"/>
  <c r="I73" i="7"/>
  <c r="H73" i="7"/>
  <c r="G73" i="7"/>
  <c r="I72" i="7"/>
  <c r="H72" i="7"/>
  <c r="G72" i="7"/>
  <c r="I71" i="7"/>
  <c r="H71" i="7"/>
  <c r="G71" i="7"/>
  <c r="I70" i="7"/>
  <c r="H70" i="7"/>
  <c r="G70" i="7"/>
  <c r="I69" i="7"/>
  <c r="H69" i="7"/>
  <c r="G69" i="7"/>
  <c r="I68" i="7"/>
  <c r="H68" i="7"/>
  <c r="G68" i="7"/>
  <c r="I67" i="7"/>
  <c r="H67" i="7"/>
  <c r="G67" i="7"/>
  <c r="I66" i="7"/>
  <c r="H66" i="7"/>
  <c r="G66" i="7"/>
  <c r="I65" i="7"/>
  <c r="H65" i="7"/>
  <c r="G65" i="7"/>
  <c r="I64" i="7"/>
  <c r="H64" i="7"/>
  <c r="G64" i="7"/>
  <c r="I63" i="7"/>
  <c r="H63" i="7"/>
  <c r="G63" i="7"/>
  <c r="I62" i="7"/>
  <c r="H62" i="7"/>
  <c r="G62" i="7"/>
  <c r="I61" i="7"/>
  <c r="H61" i="7"/>
  <c r="G61" i="7"/>
  <c r="I60" i="7"/>
  <c r="H60" i="7"/>
  <c r="G60" i="7"/>
  <c r="I59" i="7"/>
  <c r="H59" i="7"/>
  <c r="G59" i="7"/>
  <c r="I58" i="7"/>
  <c r="H58" i="7"/>
  <c r="G58" i="7"/>
  <c r="I57" i="7"/>
  <c r="H57" i="7"/>
  <c r="G57" i="7"/>
  <c r="I56" i="7"/>
  <c r="H56" i="7"/>
  <c r="G56" i="7"/>
  <c r="I55" i="7"/>
  <c r="H55" i="7"/>
  <c r="G55" i="7"/>
  <c r="I54" i="7"/>
  <c r="H54" i="7"/>
  <c r="G54" i="7"/>
  <c r="I53" i="7"/>
  <c r="H53" i="7"/>
  <c r="G53" i="7"/>
  <c r="I52" i="7"/>
  <c r="H52" i="7"/>
  <c r="G52" i="7"/>
  <c r="I51" i="7"/>
  <c r="H51" i="7"/>
  <c r="G51" i="7"/>
  <c r="I50" i="7"/>
  <c r="H50" i="7"/>
  <c r="G50" i="7"/>
  <c r="I49" i="7"/>
  <c r="H49" i="7"/>
  <c r="G49" i="7"/>
  <c r="I48" i="7"/>
  <c r="H48" i="7"/>
  <c r="G48" i="7"/>
  <c r="I47" i="7"/>
  <c r="H47" i="7"/>
  <c r="G47" i="7"/>
  <c r="I46" i="7"/>
  <c r="H46" i="7"/>
  <c r="G46" i="7"/>
  <c r="I45" i="7"/>
  <c r="H45" i="7"/>
  <c r="G45" i="7"/>
  <c r="I44" i="7"/>
  <c r="H44" i="7"/>
  <c r="G44" i="7"/>
  <c r="I43" i="7"/>
  <c r="H43" i="7"/>
  <c r="G43" i="7"/>
  <c r="I42" i="7"/>
  <c r="H42" i="7"/>
  <c r="G42" i="7"/>
  <c r="I41" i="7"/>
  <c r="H41" i="7"/>
  <c r="G41" i="7"/>
  <c r="I40" i="7"/>
  <c r="H40" i="7"/>
  <c r="G40" i="7"/>
  <c r="I39" i="7"/>
  <c r="H39" i="7"/>
  <c r="G39" i="7"/>
  <c r="I38" i="7"/>
  <c r="H38" i="7"/>
  <c r="G38" i="7"/>
  <c r="I37" i="7"/>
  <c r="H37" i="7"/>
  <c r="G37" i="7"/>
  <c r="I36" i="7"/>
  <c r="H36" i="7"/>
  <c r="G36" i="7"/>
  <c r="I35" i="7"/>
  <c r="H35" i="7"/>
  <c r="G35" i="7"/>
  <c r="I34" i="7"/>
  <c r="H34" i="7"/>
  <c r="G34" i="7"/>
  <c r="I33" i="7"/>
  <c r="H33" i="7"/>
  <c r="G33" i="7"/>
  <c r="I32" i="7"/>
  <c r="H32" i="7"/>
  <c r="G32" i="7"/>
  <c r="I31" i="7"/>
  <c r="H31" i="7"/>
  <c r="G31" i="7"/>
  <c r="I30" i="7"/>
  <c r="H30" i="7"/>
  <c r="G30" i="7"/>
  <c r="I29" i="7"/>
  <c r="H29" i="7"/>
  <c r="G29" i="7"/>
  <c r="I28" i="7"/>
  <c r="H28" i="7"/>
  <c r="G28" i="7"/>
  <c r="I27" i="7"/>
  <c r="H27" i="7"/>
  <c r="G27" i="7"/>
  <c r="I26" i="7"/>
  <c r="H26" i="7"/>
  <c r="G26" i="7"/>
  <c r="I25" i="7"/>
  <c r="H25" i="7"/>
  <c r="G25" i="7"/>
  <c r="I24" i="7"/>
  <c r="H24" i="7"/>
  <c r="G24" i="7"/>
  <c r="I23" i="7"/>
  <c r="H23" i="7"/>
  <c r="G23" i="7"/>
  <c r="I22" i="7"/>
  <c r="H22" i="7"/>
  <c r="G22" i="7"/>
  <c r="I21" i="7"/>
  <c r="H21" i="7"/>
  <c r="G21" i="7"/>
  <c r="I20" i="7"/>
  <c r="H20" i="7"/>
  <c r="G20" i="7"/>
  <c r="I19" i="7"/>
  <c r="H19" i="7"/>
  <c r="G19" i="7"/>
  <c r="I18" i="7"/>
  <c r="H18" i="7"/>
  <c r="G18" i="7"/>
  <c r="I17" i="7"/>
  <c r="H17" i="7"/>
  <c r="G17" i="7"/>
  <c r="I16" i="7"/>
  <c r="H16" i="7"/>
  <c r="G16" i="7"/>
  <c r="I15" i="7"/>
  <c r="H15" i="7"/>
  <c r="G15" i="7"/>
  <c r="I14" i="7"/>
  <c r="H14" i="7"/>
  <c r="G14" i="7"/>
  <c r="I13" i="7"/>
  <c r="H13" i="7"/>
  <c r="G13" i="7"/>
  <c r="I12" i="7"/>
  <c r="H12" i="7"/>
  <c r="G12" i="7"/>
  <c r="I11" i="7"/>
  <c r="H11" i="7"/>
  <c r="G11" i="7"/>
  <c r="I10" i="7"/>
  <c r="H10" i="7"/>
  <c r="G10" i="7"/>
  <c r="I9" i="7"/>
  <c r="H9" i="7"/>
  <c r="G9" i="7"/>
  <c r="I8" i="7"/>
  <c r="H8" i="7"/>
  <c r="G8" i="7"/>
  <c r="I7" i="7"/>
  <c r="H7" i="7"/>
  <c r="G7" i="7"/>
  <c r="I87" i="6"/>
  <c r="H87" i="6"/>
  <c r="G87" i="6"/>
  <c r="I86" i="6"/>
  <c r="H86" i="6"/>
  <c r="G86" i="6"/>
  <c r="I85" i="6"/>
  <c r="H85" i="6"/>
  <c r="G85" i="6"/>
  <c r="I84" i="6"/>
  <c r="H84" i="6"/>
  <c r="G84" i="6"/>
  <c r="I83" i="6"/>
  <c r="H83" i="6"/>
  <c r="G83" i="6"/>
  <c r="I82" i="6"/>
  <c r="H82" i="6"/>
  <c r="G82" i="6"/>
  <c r="I81" i="6"/>
  <c r="H81" i="6"/>
  <c r="G81" i="6"/>
  <c r="I80" i="6"/>
  <c r="H80" i="6"/>
  <c r="G80" i="6"/>
  <c r="I79" i="6"/>
  <c r="H79" i="6"/>
  <c r="G79" i="6"/>
  <c r="I78" i="6"/>
  <c r="H78" i="6"/>
  <c r="G78" i="6"/>
  <c r="I77" i="6"/>
  <c r="H77" i="6"/>
  <c r="G77" i="6"/>
  <c r="I76" i="6"/>
  <c r="H76" i="6"/>
  <c r="G76" i="6"/>
  <c r="I75" i="6"/>
  <c r="H75" i="6"/>
  <c r="G75" i="6"/>
  <c r="I74" i="6"/>
  <c r="H74" i="6"/>
  <c r="G74" i="6"/>
  <c r="I73" i="6"/>
  <c r="H73" i="6"/>
  <c r="G73" i="6"/>
  <c r="I72" i="6"/>
  <c r="H72" i="6"/>
  <c r="G72" i="6"/>
  <c r="I71" i="6"/>
  <c r="H71" i="6"/>
  <c r="G71" i="6"/>
  <c r="I70" i="6"/>
  <c r="H70" i="6"/>
  <c r="G70" i="6"/>
  <c r="I69" i="6"/>
  <c r="H69" i="6"/>
  <c r="G69" i="6"/>
  <c r="I68" i="6"/>
  <c r="H68" i="6"/>
  <c r="G68" i="6"/>
  <c r="I67" i="6"/>
  <c r="H67" i="6"/>
  <c r="G67" i="6"/>
  <c r="I66" i="6"/>
  <c r="H66" i="6"/>
  <c r="G66" i="6"/>
  <c r="I65" i="6"/>
  <c r="H65" i="6"/>
  <c r="G65" i="6"/>
  <c r="I64" i="6"/>
  <c r="H64" i="6"/>
  <c r="G64" i="6"/>
  <c r="I63" i="6"/>
  <c r="H63" i="6"/>
  <c r="G63" i="6"/>
  <c r="I62" i="6"/>
  <c r="H62" i="6"/>
  <c r="G62" i="6"/>
  <c r="I61" i="6"/>
  <c r="H61" i="6"/>
  <c r="G61" i="6"/>
  <c r="I60" i="6"/>
  <c r="H60" i="6"/>
  <c r="G60" i="6"/>
  <c r="I59" i="6"/>
  <c r="H59" i="6"/>
  <c r="G59" i="6"/>
  <c r="I58" i="6"/>
  <c r="H58" i="6"/>
  <c r="G58" i="6"/>
  <c r="I57" i="6"/>
  <c r="H57" i="6"/>
  <c r="G57" i="6"/>
  <c r="I56" i="6"/>
  <c r="H56" i="6"/>
  <c r="G56" i="6"/>
  <c r="I55" i="6"/>
  <c r="H55" i="6"/>
  <c r="G55" i="6"/>
  <c r="I54" i="6"/>
  <c r="H54" i="6"/>
  <c r="G54" i="6"/>
  <c r="I53" i="6"/>
  <c r="H53" i="6"/>
  <c r="G53" i="6"/>
  <c r="I52" i="6"/>
  <c r="H52" i="6"/>
  <c r="G52" i="6"/>
  <c r="I51" i="6"/>
  <c r="H51" i="6"/>
  <c r="G51" i="6"/>
  <c r="I50" i="6"/>
  <c r="H50" i="6"/>
  <c r="G50" i="6"/>
  <c r="I49" i="6"/>
  <c r="H49" i="6"/>
  <c r="G49" i="6"/>
  <c r="I48" i="6"/>
  <c r="H48" i="6"/>
  <c r="G48" i="6"/>
  <c r="I47" i="6"/>
  <c r="H47" i="6"/>
  <c r="G47" i="6"/>
  <c r="I46" i="6"/>
  <c r="H46" i="6"/>
  <c r="G46" i="6"/>
  <c r="I45" i="6"/>
  <c r="H45" i="6"/>
  <c r="G45" i="6"/>
  <c r="I44" i="6"/>
  <c r="H44" i="6"/>
  <c r="G44" i="6"/>
  <c r="I43" i="6"/>
  <c r="H43" i="6"/>
  <c r="G43" i="6"/>
  <c r="I42" i="6"/>
  <c r="H42" i="6"/>
  <c r="G42" i="6"/>
  <c r="I41" i="6"/>
  <c r="H41" i="6"/>
  <c r="G41" i="6"/>
  <c r="I40" i="6"/>
  <c r="H40" i="6"/>
  <c r="G40" i="6"/>
  <c r="I39" i="6"/>
  <c r="H39" i="6"/>
  <c r="G39" i="6"/>
  <c r="I38" i="6"/>
  <c r="H38" i="6"/>
  <c r="G38" i="6"/>
  <c r="I37" i="6"/>
  <c r="H37" i="6"/>
  <c r="G37" i="6"/>
  <c r="I36" i="6"/>
  <c r="H36" i="6"/>
  <c r="G36" i="6"/>
  <c r="I35" i="6"/>
  <c r="H35" i="6"/>
  <c r="G35" i="6"/>
  <c r="I34" i="6"/>
  <c r="H34" i="6"/>
  <c r="G34" i="6"/>
  <c r="I33" i="6"/>
  <c r="H33" i="6"/>
  <c r="G33" i="6"/>
  <c r="I32" i="6"/>
  <c r="H32" i="6"/>
  <c r="G32" i="6"/>
  <c r="I31" i="6"/>
  <c r="H31" i="6"/>
  <c r="G31" i="6"/>
  <c r="I30" i="6"/>
  <c r="H30" i="6"/>
  <c r="G30" i="6"/>
  <c r="I29" i="6"/>
  <c r="H29" i="6"/>
  <c r="G29" i="6"/>
  <c r="I28" i="6"/>
  <c r="H28" i="6"/>
  <c r="G28" i="6"/>
  <c r="I27" i="6"/>
  <c r="H27" i="6"/>
  <c r="G27" i="6"/>
  <c r="I26" i="6"/>
  <c r="H26" i="6"/>
  <c r="G26" i="6"/>
  <c r="I25" i="6"/>
  <c r="H25" i="6"/>
  <c r="G25" i="6"/>
  <c r="I24" i="6"/>
  <c r="H24" i="6"/>
  <c r="G24" i="6"/>
  <c r="I23" i="6"/>
  <c r="H23" i="6"/>
  <c r="G23" i="6"/>
  <c r="I22" i="6"/>
  <c r="H22" i="6"/>
  <c r="G22" i="6"/>
  <c r="I21" i="6"/>
  <c r="H21" i="6"/>
  <c r="G21" i="6"/>
  <c r="I20" i="6"/>
  <c r="H20" i="6"/>
  <c r="G20" i="6"/>
  <c r="I19" i="6"/>
  <c r="H19" i="6"/>
  <c r="G19" i="6"/>
  <c r="I18" i="6"/>
  <c r="H18" i="6"/>
  <c r="G18" i="6"/>
  <c r="I17" i="6"/>
  <c r="H17" i="6"/>
  <c r="G17" i="6"/>
  <c r="I16" i="6"/>
  <c r="H16" i="6"/>
  <c r="G16" i="6"/>
  <c r="I15" i="6"/>
  <c r="H15" i="6"/>
  <c r="G15" i="6"/>
  <c r="I14" i="6"/>
  <c r="H14" i="6"/>
  <c r="G14" i="6"/>
  <c r="I13" i="6"/>
  <c r="H13" i="6"/>
  <c r="G13" i="6"/>
  <c r="I12" i="6"/>
  <c r="H12" i="6"/>
  <c r="G12" i="6"/>
  <c r="I11" i="6"/>
  <c r="H11" i="6"/>
  <c r="G11" i="6"/>
  <c r="I10" i="6"/>
  <c r="H10" i="6"/>
  <c r="G10" i="6"/>
  <c r="I9" i="6"/>
  <c r="H9" i="6"/>
  <c r="G9" i="6"/>
  <c r="I8" i="6"/>
  <c r="H8" i="6"/>
  <c r="G8" i="6"/>
  <c r="I7" i="6"/>
  <c r="H7" i="6"/>
  <c r="G7" i="6"/>
  <c r="I87" i="5"/>
  <c r="H87" i="5"/>
  <c r="G87" i="5"/>
  <c r="I86" i="5"/>
  <c r="H86" i="5"/>
  <c r="G86" i="5"/>
  <c r="I85" i="5"/>
  <c r="H85" i="5"/>
  <c r="G85" i="5"/>
  <c r="I84" i="5"/>
  <c r="H84" i="5"/>
  <c r="G84" i="5"/>
  <c r="I83" i="5"/>
  <c r="H83" i="5"/>
  <c r="G83" i="5"/>
  <c r="I82" i="5"/>
  <c r="H82" i="5"/>
  <c r="G82" i="5"/>
  <c r="I81" i="5"/>
  <c r="H81" i="5"/>
  <c r="G81" i="5"/>
  <c r="I80" i="5"/>
  <c r="H80" i="5"/>
  <c r="G80" i="5"/>
  <c r="I79" i="5"/>
  <c r="H79" i="5"/>
  <c r="G79" i="5"/>
  <c r="I78" i="5"/>
  <c r="H78" i="5"/>
  <c r="G78" i="5"/>
  <c r="I77" i="5"/>
  <c r="H77" i="5"/>
  <c r="G77" i="5"/>
  <c r="I76" i="5"/>
  <c r="H76" i="5"/>
  <c r="G76" i="5"/>
  <c r="I75" i="5"/>
  <c r="H75" i="5"/>
  <c r="G75" i="5"/>
  <c r="I74" i="5"/>
  <c r="H74" i="5"/>
  <c r="G74" i="5"/>
  <c r="I73" i="5"/>
  <c r="H73" i="5"/>
  <c r="G73" i="5"/>
  <c r="I72" i="5"/>
  <c r="H72" i="5"/>
  <c r="G72" i="5"/>
  <c r="I71" i="5"/>
  <c r="H71" i="5"/>
  <c r="G71" i="5"/>
  <c r="I70" i="5"/>
  <c r="H70" i="5"/>
  <c r="G70" i="5"/>
  <c r="I69" i="5"/>
  <c r="H69" i="5"/>
  <c r="G69" i="5"/>
  <c r="I68" i="5"/>
  <c r="H68" i="5"/>
  <c r="G68" i="5"/>
  <c r="I67" i="5"/>
  <c r="H67" i="5"/>
  <c r="G67" i="5"/>
  <c r="I66" i="5"/>
  <c r="H66" i="5"/>
  <c r="G66" i="5"/>
  <c r="I65" i="5"/>
  <c r="H65" i="5"/>
  <c r="G65" i="5"/>
  <c r="I64" i="5"/>
  <c r="H64" i="5"/>
  <c r="G64" i="5"/>
  <c r="I63" i="5"/>
  <c r="H63" i="5"/>
  <c r="G63" i="5"/>
  <c r="I62" i="5"/>
  <c r="H62" i="5"/>
  <c r="G62" i="5"/>
  <c r="I61" i="5"/>
  <c r="H61" i="5"/>
  <c r="G61" i="5"/>
  <c r="I60" i="5"/>
  <c r="H60" i="5"/>
  <c r="G60" i="5"/>
  <c r="I59" i="5"/>
  <c r="H59" i="5"/>
  <c r="G59" i="5"/>
  <c r="I58" i="5"/>
  <c r="H58" i="5"/>
  <c r="G58" i="5"/>
  <c r="I57" i="5"/>
  <c r="H57" i="5"/>
  <c r="G57" i="5"/>
  <c r="I56" i="5"/>
  <c r="H56" i="5"/>
  <c r="G56" i="5"/>
  <c r="I55" i="5"/>
  <c r="H55" i="5"/>
  <c r="G55" i="5"/>
  <c r="I54" i="5"/>
  <c r="H54" i="5"/>
  <c r="G54" i="5"/>
  <c r="I53" i="5"/>
  <c r="H53" i="5"/>
  <c r="G53" i="5"/>
  <c r="I52" i="5"/>
  <c r="H52" i="5"/>
  <c r="G52" i="5"/>
  <c r="I51" i="5"/>
  <c r="H51" i="5"/>
  <c r="G51" i="5"/>
  <c r="I50" i="5"/>
  <c r="H50" i="5"/>
  <c r="G50" i="5"/>
  <c r="I49" i="5"/>
  <c r="H49" i="5"/>
  <c r="G49" i="5"/>
  <c r="I48" i="5"/>
  <c r="H48" i="5"/>
  <c r="G48" i="5"/>
  <c r="I47" i="5"/>
  <c r="H47" i="5"/>
  <c r="G47" i="5"/>
  <c r="I46" i="5"/>
  <c r="H46" i="5"/>
  <c r="G46" i="5"/>
  <c r="I45" i="5"/>
  <c r="H45" i="5"/>
  <c r="G45" i="5"/>
  <c r="I44" i="5"/>
  <c r="H44" i="5"/>
  <c r="G44" i="5"/>
  <c r="I43" i="5"/>
  <c r="H43" i="5"/>
  <c r="G43" i="5"/>
  <c r="I42" i="5"/>
  <c r="H42" i="5"/>
  <c r="G42" i="5"/>
  <c r="I41" i="5"/>
  <c r="H41" i="5"/>
  <c r="G41" i="5"/>
  <c r="I40" i="5"/>
  <c r="H40" i="5"/>
  <c r="G40" i="5"/>
  <c r="I39" i="5"/>
  <c r="H39" i="5"/>
  <c r="G39" i="5"/>
  <c r="I38" i="5"/>
  <c r="H38" i="5"/>
  <c r="G38" i="5"/>
  <c r="I37" i="5"/>
  <c r="H37" i="5"/>
  <c r="G37" i="5"/>
  <c r="I36" i="5"/>
  <c r="H36" i="5"/>
  <c r="G36" i="5"/>
  <c r="I35" i="5"/>
  <c r="H35" i="5"/>
  <c r="G35" i="5"/>
  <c r="I34" i="5"/>
  <c r="H34" i="5"/>
  <c r="G34" i="5"/>
  <c r="I33" i="5"/>
  <c r="H33" i="5"/>
  <c r="G33" i="5"/>
  <c r="I32" i="5"/>
  <c r="H32" i="5"/>
  <c r="G32" i="5"/>
  <c r="I31" i="5"/>
  <c r="H31" i="5"/>
  <c r="G31" i="5"/>
  <c r="I30" i="5"/>
  <c r="H30" i="5"/>
  <c r="G30" i="5"/>
  <c r="I29" i="5"/>
  <c r="H29" i="5"/>
  <c r="G29" i="5"/>
  <c r="I28" i="5"/>
  <c r="H28" i="5"/>
  <c r="G28" i="5"/>
  <c r="I27" i="5"/>
  <c r="H27" i="5"/>
  <c r="G27" i="5"/>
  <c r="I26" i="5"/>
  <c r="H26" i="5"/>
  <c r="G26" i="5"/>
  <c r="I25" i="5"/>
  <c r="H25" i="5"/>
  <c r="G25" i="5"/>
  <c r="I24" i="5"/>
  <c r="H24" i="5"/>
  <c r="G24" i="5"/>
  <c r="I23" i="5"/>
  <c r="H23" i="5"/>
  <c r="G23" i="5"/>
  <c r="I22" i="5"/>
  <c r="H22" i="5"/>
  <c r="G22" i="5"/>
  <c r="I21" i="5"/>
  <c r="H21" i="5"/>
  <c r="G21" i="5"/>
  <c r="I20" i="5"/>
  <c r="H20" i="5"/>
  <c r="G20" i="5"/>
  <c r="I19" i="5"/>
  <c r="H19" i="5"/>
  <c r="G19" i="5"/>
  <c r="I18" i="5"/>
  <c r="H18" i="5"/>
  <c r="G18" i="5"/>
  <c r="I17" i="5"/>
  <c r="H17" i="5"/>
  <c r="G17" i="5"/>
  <c r="I16" i="5"/>
  <c r="H16" i="5"/>
  <c r="G16" i="5"/>
  <c r="I15" i="5"/>
  <c r="H15" i="5"/>
  <c r="G15" i="5"/>
  <c r="I14" i="5"/>
  <c r="H14" i="5"/>
  <c r="G14" i="5"/>
  <c r="I13" i="5"/>
  <c r="H13" i="5"/>
  <c r="G13" i="5"/>
  <c r="I12" i="5"/>
  <c r="H12" i="5"/>
  <c r="G12" i="5"/>
  <c r="I11" i="5"/>
  <c r="H11" i="5"/>
  <c r="G11" i="5"/>
  <c r="I10" i="5"/>
  <c r="H10" i="5"/>
  <c r="G10" i="5"/>
  <c r="I9" i="5"/>
  <c r="H9" i="5"/>
  <c r="G9" i="5"/>
  <c r="I8" i="5"/>
  <c r="H8" i="5"/>
  <c r="G8" i="5"/>
  <c r="I7" i="5"/>
  <c r="H7" i="5"/>
  <c r="G7" i="5"/>
  <c r="I87" i="4"/>
  <c r="H87" i="4"/>
  <c r="G87" i="4"/>
  <c r="I86" i="4"/>
  <c r="H86" i="4"/>
  <c r="G86" i="4"/>
  <c r="I85" i="4"/>
  <c r="H85" i="4"/>
  <c r="G85" i="4"/>
  <c r="I84" i="4"/>
  <c r="H84" i="4"/>
  <c r="G84" i="4"/>
  <c r="I83" i="4"/>
  <c r="H83" i="4"/>
  <c r="G83" i="4"/>
  <c r="I82" i="4"/>
  <c r="H82" i="4"/>
  <c r="G82" i="4"/>
  <c r="I81" i="4"/>
  <c r="H81" i="4"/>
  <c r="G81" i="4"/>
  <c r="I80" i="4"/>
  <c r="H80" i="4"/>
  <c r="G80" i="4"/>
  <c r="I79" i="4"/>
  <c r="H79" i="4"/>
  <c r="G79" i="4"/>
  <c r="I78" i="4"/>
  <c r="H78" i="4"/>
  <c r="G78" i="4"/>
  <c r="I77" i="4"/>
  <c r="H77" i="4"/>
  <c r="G77" i="4"/>
  <c r="I76" i="4"/>
  <c r="H76" i="4"/>
  <c r="G76" i="4"/>
  <c r="I75" i="4"/>
  <c r="H75" i="4"/>
  <c r="G75" i="4"/>
  <c r="I74" i="4"/>
  <c r="H74" i="4"/>
  <c r="G74" i="4"/>
  <c r="I73" i="4"/>
  <c r="H73" i="4"/>
  <c r="G73" i="4"/>
  <c r="I72" i="4"/>
  <c r="H72" i="4"/>
  <c r="G72" i="4"/>
  <c r="I71" i="4"/>
  <c r="H71" i="4"/>
  <c r="G71" i="4"/>
  <c r="I70" i="4"/>
  <c r="H70" i="4"/>
  <c r="G70" i="4"/>
  <c r="I69" i="4"/>
  <c r="H69" i="4"/>
  <c r="G69" i="4"/>
  <c r="I68" i="4"/>
  <c r="H68" i="4"/>
  <c r="G68" i="4"/>
  <c r="I67" i="4"/>
  <c r="H67" i="4"/>
  <c r="G67" i="4"/>
  <c r="I66" i="4"/>
  <c r="H66" i="4"/>
  <c r="G66" i="4"/>
  <c r="I65" i="4"/>
  <c r="H65" i="4"/>
  <c r="G65" i="4"/>
  <c r="I64" i="4"/>
  <c r="H64" i="4"/>
  <c r="G64" i="4"/>
  <c r="I63" i="4"/>
  <c r="H63" i="4"/>
  <c r="G63" i="4"/>
  <c r="I62" i="4"/>
  <c r="H62" i="4"/>
  <c r="G62" i="4"/>
  <c r="I61" i="4"/>
  <c r="H61" i="4"/>
  <c r="G61" i="4"/>
  <c r="I60" i="4"/>
  <c r="H60" i="4"/>
  <c r="G60" i="4"/>
  <c r="I59" i="4"/>
  <c r="H59" i="4"/>
  <c r="G59" i="4"/>
  <c r="I58" i="4"/>
  <c r="H58" i="4"/>
  <c r="G58" i="4"/>
  <c r="I57" i="4"/>
  <c r="H57" i="4"/>
  <c r="G57" i="4"/>
  <c r="I56" i="4"/>
  <c r="H56" i="4"/>
  <c r="G56" i="4"/>
  <c r="I55" i="4"/>
  <c r="H55" i="4"/>
  <c r="G55" i="4"/>
  <c r="I54" i="4"/>
  <c r="H54" i="4"/>
  <c r="G54" i="4"/>
  <c r="I53" i="4"/>
  <c r="H53" i="4"/>
  <c r="G53" i="4"/>
  <c r="I52" i="4"/>
  <c r="H52" i="4"/>
  <c r="G52" i="4"/>
  <c r="I51" i="4"/>
  <c r="H51" i="4"/>
  <c r="G51" i="4"/>
  <c r="I50" i="4"/>
  <c r="H50" i="4"/>
  <c r="G50" i="4"/>
  <c r="I49" i="4"/>
  <c r="H49" i="4"/>
  <c r="G49" i="4"/>
  <c r="I48" i="4"/>
  <c r="H48" i="4"/>
  <c r="G48" i="4"/>
  <c r="I47" i="4"/>
  <c r="H47" i="4"/>
  <c r="G47" i="4"/>
  <c r="I46" i="4"/>
  <c r="H46" i="4"/>
  <c r="G46" i="4"/>
  <c r="I45" i="4"/>
  <c r="H45" i="4"/>
  <c r="G45" i="4"/>
  <c r="I44" i="4"/>
  <c r="H44" i="4"/>
  <c r="G44" i="4"/>
  <c r="I43" i="4"/>
  <c r="H43" i="4"/>
  <c r="G43" i="4"/>
  <c r="I42" i="4"/>
  <c r="H42" i="4"/>
  <c r="G42" i="4"/>
  <c r="I41" i="4"/>
  <c r="H41" i="4"/>
  <c r="G41" i="4"/>
  <c r="I40" i="4"/>
  <c r="H40" i="4"/>
  <c r="G40" i="4"/>
  <c r="I39" i="4"/>
  <c r="H39" i="4"/>
  <c r="G39" i="4"/>
  <c r="I38" i="4"/>
  <c r="H38" i="4"/>
  <c r="G38" i="4"/>
  <c r="I37" i="4"/>
  <c r="H37" i="4"/>
  <c r="G37" i="4"/>
  <c r="I36" i="4"/>
  <c r="H36" i="4"/>
  <c r="G36" i="4"/>
  <c r="I35" i="4"/>
  <c r="H35" i="4"/>
  <c r="G35" i="4"/>
  <c r="I34" i="4"/>
  <c r="H34" i="4"/>
  <c r="G34" i="4"/>
  <c r="I33" i="4"/>
  <c r="H33" i="4"/>
  <c r="G33" i="4"/>
  <c r="I32" i="4"/>
  <c r="H32" i="4"/>
  <c r="G32" i="4"/>
  <c r="I31" i="4"/>
  <c r="H31" i="4"/>
  <c r="G31" i="4"/>
  <c r="I30" i="4"/>
  <c r="H30" i="4"/>
  <c r="G30" i="4"/>
  <c r="I29" i="4"/>
  <c r="H29" i="4"/>
  <c r="G29" i="4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21" i="4"/>
  <c r="H21" i="4"/>
  <c r="G21" i="4"/>
  <c r="I20" i="4"/>
  <c r="H20" i="4"/>
  <c r="G20" i="4"/>
  <c r="I19" i="4"/>
  <c r="H19" i="4"/>
  <c r="G19" i="4"/>
  <c r="I18" i="4"/>
  <c r="H18" i="4"/>
  <c r="G18" i="4"/>
  <c r="I17" i="4"/>
  <c r="H17" i="4"/>
  <c r="G17" i="4"/>
  <c r="I16" i="4"/>
  <c r="H16" i="4"/>
  <c r="G16" i="4"/>
  <c r="I15" i="4"/>
  <c r="H15" i="4"/>
  <c r="G15" i="4"/>
  <c r="I14" i="4"/>
  <c r="H14" i="4"/>
  <c r="G14" i="4"/>
  <c r="I13" i="4"/>
  <c r="H13" i="4"/>
  <c r="G13" i="4"/>
  <c r="I12" i="4"/>
  <c r="H12" i="4"/>
  <c r="G12" i="4"/>
  <c r="I11" i="4"/>
  <c r="H11" i="4"/>
  <c r="G11" i="4"/>
  <c r="I10" i="4"/>
  <c r="H10" i="4"/>
  <c r="G10" i="4"/>
  <c r="I9" i="4"/>
  <c r="H9" i="4"/>
  <c r="G9" i="4"/>
  <c r="I8" i="4"/>
  <c r="H8" i="4"/>
  <c r="G8" i="4"/>
  <c r="I7" i="4"/>
  <c r="H7" i="4"/>
  <c r="G7" i="4"/>
  <c r="H88" i="6" l="1"/>
  <c r="H89" i="6" s="1"/>
  <c r="H88" i="10"/>
  <c r="H89" i="10" s="1"/>
  <c r="H88" i="9"/>
  <c r="H89" i="9" s="1"/>
  <c r="G88" i="10"/>
  <c r="G89" i="10" s="1"/>
  <c r="I88" i="6"/>
  <c r="I89" i="6" s="1"/>
  <c r="I88" i="10"/>
  <c r="I89" i="10" s="1"/>
  <c r="G88" i="9"/>
  <c r="G89" i="9" s="1"/>
  <c r="I88" i="9"/>
  <c r="I89" i="9" s="1"/>
  <c r="G88" i="8"/>
  <c r="G89" i="8" s="1"/>
  <c r="H88" i="8"/>
  <c r="H89" i="8" s="1"/>
  <c r="I88" i="8"/>
  <c r="I89" i="8" s="1"/>
  <c r="G88" i="7"/>
  <c r="G89" i="7" s="1"/>
  <c r="H88" i="7"/>
  <c r="H89" i="7" s="1"/>
  <c r="I88" i="7"/>
  <c r="I89" i="7" s="1"/>
  <c r="G88" i="6"/>
  <c r="G89" i="6" s="1"/>
  <c r="G88" i="5"/>
  <c r="G89" i="5" s="1"/>
  <c r="H88" i="5"/>
  <c r="H89" i="5" s="1"/>
  <c r="I88" i="5"/>
  <c r="I89" i="5" s="1"/>
  <c r="H88" i="4"/>
  <c r="I88" i="4"/>
  <c r="G88" i="4"/>
  <c r="G18" i="3"/>
  <c r="H18" i="3"/>
  <c r="I18" i="3"/>
  <c r="G19" i="3"/>
  <c r="H19" i="3"/>
  <c r="I19" i="3"/>
  <c r="G20" i="3"/>
  <c r="H20" i="3"/>
  <c r="I20" i="3"/>
  <c r="G21" i="3"/>
  <c r="H21" i="3"/>
  <c r="I21" i="3"/>
  <c r="G23" i="3"/>
  <c r="G24" i="3"/>
  <c r="G25" i="3"/>
  <c r="G26" i="3"/>
  <c r="G22" i="3"/>
  <c r="H87" i="3"/>
  <c r="I87" i="3"/>
  <c r="G87" i="3"/>
  <c r="G83" i="3"/>
  <c r="H83" i="3"/>
  <c r="I83" i="3"/>
  <c r="G84" i="3"/>
  <c r="H84" i="3"/>
  <c r="I84" i="3"/>
  <c r="G85" i="3"/>
  <c r="H85" i="3"/>
  <c r="I85" i="3"/>
  <c r="G86" i="3"/>
  <c r="H86" i="3"/>
  <c r="I86" i="3"/>
  <c r="I82" i="3"/>
  <c r="H82" i="3"/>
  <c r="G82" i="3"/>
  <c r="G78" i="3"/>
  <c r="H78" i="3"/>
  <c r="I78" i="3"/>
  <c r="G79" i="3"/>
  <c r="H79" i="3"/>
  <c r="I79" i="3"/>
  <c r="G80" i="3"/>
  <c r="H80" i="3"/>
  <c r="I80" i="3"/>
  <c r="G81" i="3"/>
  <c r="H81" i="3"/>
  <c r="I81" i="3"/>
  <c r="I77" i="3"/>
  <c r="H77" i="3"/>
  <c r="G77" i="3"/>
  <c r="G73" i="3"/>
  <c r="H73" i="3"/>
  <c r="I73" i="3"/>
  <c r="G74" i="3"/>
  <c r="H74" i="3"/>
  <c r="I74" i="3"/>
  <c r="G75" i="3"/>
  <c r="H75" i="3"/>
  <c r="I75" i="3"/>
  <c r="G76" i="3"/>
  <c r="H76" i="3"/>
  <c r="I76" i="3"/>
  <c r="I72" i="3"/>
  <c r="H72" i="3"/>
  <c r="G72" i="3"/>
  <c r="G68" i="3"/>
  <c r="H68" i="3"/>
  <c r="I68" i="3"/>
  <c r="G69" i="3"/>
  <c r="H69" i="3"/>
  <c r="I69" i="3"/>
  <c r="G70" i="3"/>
  <c r="H70" i="3"/>
  <c r="I70" i="3"/>
  <c r="G71" i="3"/>
  <c r="H71" i="3"/>
  <c r="I71" i="3"/>
  <c r="I67" i="3"/>
  <c r="H67" i="3"/>
  <c r="G67" i="3"/>
  <c r="G63" i="3"/>
  <c r="H63" i="3"/>
  <c r="I63" i="3"/>
  <c r="G64" i="3"/>
  <c r="H64" i="3"/>
  <c r="I64" i="3"/>
  <c r="G65" i="3"/>
  <c r="H65" i="3"/>
  <c r="I65" i="3"/>
  <c r="G66" i="3"/>
  <c r="H66" i="3"/>
  <c r="I66" i="3"/>
  <c r="I62" i="3"/>
  <c r="H62" i="3"/>
  <c r="G62" i="3"/>
  <c r="G58" i="3"/>
  <c r="H58" i="3"/>
  <c r="I58" i="3"/>
  <c r="G59" i="3"/>
  <c r="H59" i="3"/>
  <c r="I59" i="3"/>
  <c r="G60" i="3"/>
  <c r="H60" i="3"/>
  <c r="I60" i="3"/>
  <c r="G61" i="3"/>
  <c r="H61" i="3"/>
  <c r="I61" i="3"/>
  <c r="I57" i="3"/>
  <c r="H57" i="3"/>
  <c r="G57" i="3"/>
  <c r="G53" i="3"/>
  <c r="H53" i="3"/>
  <c r="I53" i="3"/>
  <c r="G54" i="3"/>
  <c r="H54" i="3"/>
  <c r="I54" i="3"/>
  <c r="G55" i="3"/>
  <c r="H55" i="3"/>
  <c r="I55" i="3"/>
  <c r="G56" i="3"/>
  <c r="H56" i="3"/>
  <c r="I56" i="3"/>
  <c r="I52" i="3"/>
  <c r="H52" i="3"/>
  <c r="G52" i="3"/>
  <c r="G48" i="3"/>
  <c r="H48" i="3"/>
  <c r="I48" i="3"/>
  <c r="G49" i="3"/>
  <c r="H49" i="3"/>
  <c r="I49" i="3"/>
  <c r="G50" i="3"/>
  <c r="H50" i="3"/>
  <c r="I50" i="3"/>
  <c r="G51" i="3"/>
  <c r="H51" i="3"/>
  <c r="I51" i="3"/>
  <c r="I47" i="3"/>
  <c r="H47" i="3"/>
  <c r="G47" i="3"/>
  <c r="G43" i="3"/>
  <c r="H43" i="3"/>
  <c r="I43" i="3"/>
  <c r="G44" i="3"/>
  <c r="H44" i="3"/>
  <c r="I44" i="3"/>
  <c r="G45" i="3"/>
  <c r="H45" i="3"/>
  <c r="I45" i="3"/>
  <c r="G46" i="3"/>
  <c r="H46" i="3"/>
  <c r="I46" i="3"/>
  <c r="I42" i="3"/>
  <c r="H42" i="3"/>
  <c r="G42" i="3"/>
  <c r="G38" i="3"/>
  <c r="H38" i="3"/>
  <c r="I38" i="3"/>
  <c r="G39" i="3"/>
  <c r="H39" i="3"/>
  <c r="I39" i="3"/>
  <c r="G40" i="3"/>
  <c r="H40" i="3"/>
  <c r="I40" i="3"/>
  <c r="G41" i="3"/>
  <c r="H41" i="3"/>
  <c r="I41" i="3"/>
  <c r="I37" i="3"/>
  <c r="H37" i="3"/>
  <c r="G37" i="3"/>
  <c r="G33" i="3"/>
  <c r="H33" i="3"/>
  <c r="I33" i="3"/>
  <c r="G34" i="3"/>
  <c r="H34" i="3"/>
  <c r="I34" i="3"/>
  <c r="G35" i="3"/>
  <c r="H35" i="3"/>
  <c r="I35" i="3"/>
  <c r="G36" i="3"/>
  <c r="H36" i="3"/>
  <c r="I36" i="3"/>
  <c r="I32" i="3"/>
  <c r="H32" i="3"/>
  <c r="G32" i="3"/>
  <c r="G28" i="3"/>
  <c r="H28" i="3"/>
  <c r="I28" i="3"/>
  <c r="G29" i="3"/>
  <c r="H29" i="3"/>
  <c r="I29" i="3"/>
  <c r="G30" i="3"/>
  <c r="H30" i="3"/>
  <c r="I30" i="3"/>
  <c r="G31" i="3"/>
  <c r="H31" i="3"/>
  <c r="I31" i="3"/>
  <c r="H27" i="3"/>
  <c r="G27" i="3"/>
  <c r="I27" i="3"/>
  <c r="H23" i="3"/>
  <c r="I23" i="3"/>
  <c r="H24" i="3"/>
  <c r="I24" i="3"/>
  <c r="H25" i="3"/>
  <c r="I25" i="3"/>
  <c r="H26" i="3"/>
  <c r="I26" i="3"/>
  <c r="I22" i="3"/>
  <c r="H22" i="3"/>
  <c r="I17" i="3"/>
  <c r="H17" i="3"/>
  <c r="G17" i="3"/>
  <c r="G13" i="3"/>
  <c r="H13" i="3"/>
  <c r="I13" i="3"/>
  <c r="G14" i="3"/>
  <c r="H14" i="3"/>
  <c r="I14" i="3"/>
  <c r="G15" i="3"/>
  <c r="H15" i="3"/>
  <c r="I15" i="3"/>
  <c r="G16" i="3"/>
  <c r="H16" i="3"/>
  <c r="I16" i="3"/>
  <c r="H12" i="3"/>
  <c r="I12" i="3"/>
  <c r="G12" i="3"/>
  <c r="H11" i="3"/>
  <c r="I11" i="3"/>
  <c r="G11" i="3"/>
  <c r="H8" i="3"/>
  <c r="I8" i="3"/>
  <c r="G8" i="3"/>
  <c r="H9" i="3"/>
  <c r="I9" i="3"/>
  <c r="G9" i="3"/>
  <c r="H10" i="3"/>
  <c r="I10" i="3"/>
  <c r="G10" i="3"/>
  <c r="G7" i="3"/>
  <c r="I7" i="3"/>
  <c r="H7" i="3"/>
  <c r="I88" i="3" l="1"/>
  <c r="I89" i="3" s="1"/>
  <c r="H88" i="3"/>
  <c r="H89" i="3" s="1"/>
  <c r="G88" i="3"/>
  <c r="G89" i="3" s="1"/>
</calcChain>
</file>

<file path=xl/sharedStrings.xml><?xml version="1.0" encoding="utf-8"?>
<sst xmlns="http://schemas.openxmlformats.org/spreadsheetml/2006/main" count="745" uniqueCount="34">
  <si>
    <t>Yaş</t>
  </si>
  <si>
    <t>Erkek</t>
  </si>
  <si>
    <t>Kadın</t>
  </si>
  <si>
    <t>Toplam</t>
  </si>
  <si>
    <t>80+</t>
  </si>
  <si>
    <t>Population by age and sex</t>
  </si>
  <si>
    <t xml:space="preserve"> </t>
  </si>
  <si>
    <t>Total</t>
  </si>
  <si>
    <t>Male</t>
  </si>
  <si>
    <t>Female</t>
  </si>
  <si>
    <t xml:space="preserve"> 0-4</t>
  </si>
  <si>
    <t xml:space="preserve"> 5-9</t>
  </si>
  <si>
    <t xml:space="preserve"> 10-14 </t>
  </si>
  <si>
    <t xml:space="preserve"> 15-19 </t>
  </si>
  <si>
    <t xml:space="preserve"> 20-24 </t>
  </si>
  <si>
    <t xml:space="preserve"> 25-29 </t>
  </si>
  <si>
    <t xml:space="preserve"> 30-34 </t>
  </si>
  <si>
    <t xml:space="preserve"> 35-39 </t>
  </si>
  <si>
    <t xml:space="preserve"> 40-44 </t>
  </si>
  <si>
    <t xml:space="preserve"> 45-49 </t>
  </si>
  <si>
    <t xml:space="preserve"> 50-54 </t>
  </si>
  <si>
    <t xml:space="preserve"> 55-59 </t>
  </si>
  <si>
    <t xml:space="preserve"> 60-64 </t>
  </si>
  <si>
    <t xml:space="preserve"> 65-69 </t>
  </si>
  <si>
    <t xml:space="preserve"> 70-74 </t>
  </si>
  <si>
    <t xml:space="preserve"> 75-79 </t>
  </si>
  <si>
    <t xml:space="preserve"> 80+ </t>
  </si>
  <si>
    <t xml:space="preserve">Toplam </t>
  </si>
  <si>
    <t>5liyaslardan toplam hariç aynı alanı buraya kopyalayınız</t>
  </si>
  <si>
    <t>bazı yaşları tam sayıya yuvarlamak gerekebilir</t>
  </si>
  <si>
    <t>Izmir_01_1</t>
  </si>
  <si>
    <t>20XX</t>
  </si>
  <si>
    <t>sağ tarafda tekli yaşlar otomatik hesaplanacaktır</t>
  </si>
  <si>
    <t>alttaki toplamın  aynı ve bir alt satır farkın 0 olması beklenir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</si>
</sst>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/>
    <xf numFmtId="0" fontId="0" fillId="0" borderId="1" xfId="0" applyBorder="1"/>
    <xf numFmtId="1" fontId="0" fillId="0" borderId="0" xfId="0" applyNumberFormat="1"/>
    <xf numFmtId="1" fontId="0" fillId="0" borderId="1" xfId="0" applyNumberFormat="1" applyBorder="1"/>
    <xf numFmtId="0" fontId="0" fillId="2" borderId="0" xfId="0" applyFill="1"/>
    <xf numFmtId="0" fontId="0" fillId="0" borderId="0" xfId="0" applyAlignment="1">
      <alignment wrapText="1"/>
    </xf>
    <xf numFmtId="0" fontId="0" fillId="3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9</xdr:col>
      <xdr:colOff>342900</xdr:colOff>
      <xdr:row>30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2084F3E-44AF-D9CB-8144-B294C4E50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7772400" cy="5829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4CCAFC-20D1-0C4A-ABB8-0DD341185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184297</xdr:colOff>
      <xdr:row>0</xdr:row>
      <xdr:rowOff>0</xdr:rowOff>
    </xdr:from>
    <xdr:to>
      <xdr:col>9</xdr:col>
      <xdr:colOff>458675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C301F69-61B9-644E-B477-136B6DC26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36CAB6-7525-424C-A01C-AE78A75BC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108097</xdr:colOff>
      <xdr:row>0</xdr:row>
      <xdr:rowOff>0</xdr:rowOff>
    </xdr:from>
    <xdr:to>
      <xdr:col>9</xdr:col>
      <xdr:colOff>382475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0834807-F905-AB40-B992-26D9D13F7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404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60546</xdr:colOff>
      <xdr:row>4</xdr:row>
      <xdr:rowOff>321205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AD754AA-F557-1540-AF65-44E24B5AC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285897</xdr:colOff>
      <xdr:row>0</xdr:row>
      <xdr:rowOff>0</xdr:rowOff>
    </xdr:from>
    <xdr:to>
      <xdr:col>9</xdr:col>
      <xdr:colOff>560275</xdr:colOff>
      <xdr:row>4</xdr:row>
      <xdr:rowOff>383747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5DBA8F3-D53C-DF4D-80F1-EF681A052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1FDAFB8-DF28-414A-8839-66DBDF9B1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235097</xdr:colOff>
      <xdr:row>0</xdr:row>
      <xdr:rowOff>0</xdr:rowOff>
    </xdr:from>
    <xdr:to>
      <xdr:col>9</xdr:col>
      <xdr:colOff>509475</xdr:colOff>
      <xdr:row>4</xdr:row>
      <xdr:rowOff>383747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2F48337-3319-9344-91D6-FC1044581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3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609186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1FCECE-4D47-C14F-BCA0-0FADF497A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131406" cy="1052725"/>
        </a:xfrm>
        <a:prstGeom prst="rect">
          <a:avLst/>
        </a:prstGeom>
      </xdr:spPr>
    </xdr:pic>
    <xdr:clientData/>
  </xdr:twoCellAnchor>
  <xdr:twoCellAnchor editAs="oneCell">
    <xdr:from>
      <xdr:col>7</xdr:col>
      <xdr:colOff>311297</xdr:colOff>
      <xdr:row>0</xdr:row>
      <xdr:rowOff>0</xdr:rowOff>
    </xdr:from>
    <xdr:to>
      <xdr:col>9</xdr:col>
      <xdr:colOff>565355</xdr:colOff>
      <xdr:row>5</xdr:row>
      <xdr:rowOff>10367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E357A68-1109-DF48-A8A8-2E476670D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77557" y="0"/>
          <a:ext cx="1473258" cy="11152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609186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1FCECE-4D47-C14F-BCA0-0FADF497A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131406" cy="1052725"/>
        </a:xfrm>
        <a:prstGeom prst="rect">
          <a:avLst/>
        </a:prstGeom>
      </xdr:spPr>
    </xdr:pic>
    <xdr:clientData/>
  </xdr:twoCellAnchor>
  <xdr:twoCellAnchor editAs="oneCell">
    <xdr:from>
      <xdr:col>7</xdr:col>
      <xdr:colOff>311297</xdr:colOff>
      <xdr:row>0</xdr:row>
      <xdr:rowOff>0</xdr:rowOff>
    </xdr:from>
    <xdr:to>
      <xdr:col>9</xdr:col>
      <xdr:colOff>534875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E357A68-1109-DF48-A8A8-2E476670D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99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9D24F5-C54D-264B-B417-EEE966962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235097</xdr:colOff>
      <xdr:row>0</xdr:row>
      <xdr:rowOff>0</xdr:rowOff>
    </xdr:from>
    <xdr:to>
      <xdr:col>9</xdr:col>
      <xdr:colOff>407875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77A192B-EE48-944A-8DDB-DE7144611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53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DC609E-30BA-C442-A468-7678EF0E7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184297</xdr:colOff>
      <xdr:row>0</xdr:row>
      <xdr:rowOff>0</xdr:rowOff>
    </xdr:from>
    <xdr:to>
      <xdr:col>9</xdr:col>
      <xdr:colOff>458675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46ED36-5DFB-544E-83E9-DC057CD54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AF25771-8FFE-B74F-AC96-7377BBD60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184297</xdr:colOff>
      <xdr:row>0</xdr:row>
      <xdr:rowOff>0</xdr:rowOff>
    </xdr:from>
    <xdr:to>
      <xdr:col>9</xdr:col>
      <xdr:colOff>458675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B440B3-5850-2D4F-BC53-5E371EC15D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632046</xdr:colOff>
      <xdr:row>4</xdr:row>
      <xdr:rowOff>321205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A41615-353D-DE4B-A0EB-A4413A0E01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26046" cy="1083205"/>
        </a:xfrm>
        <a:prstGeom prst="rect">
          <a:avLst/>
        </a:prstGeom>
      </xdr:spPr>
    </xdr:pic>
    <xdr:clientData/>
  </xdr:twoCellAnchor>
  <xdr:twoCellAnchor editAs="oneCell">
    <xdr:from>
      <xdr:col>7</xdr:col>
      <xdr:colOff>184297</xdr:colOff>
      <xdr:row>0</xdr:row>
      <xdr:rowOff>0</xdr:rowOff>
    </xdr:from>
    <xdr:to>
      <xdr:col>9</xdr:col>
      <xdr:colOff>458675</xdr:colOff>
      <xdr:row>4</xdr:row>
      <xdr:rowOff>383747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3BBC91-B1CA-AB45-9B2B-F7B09DB8F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7597" y="0"/>
          <a:ext cx="1620578" cy="1145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6" sqref="M26"/>
    </sheetView>
  </sheetViews>
  <sheetFormatPr defaultColWidth="11.44140625" defaultRowHeight="14.4" x14ac:dyDescent="0.3"/>
  <cols>
    <col min="10" max="10" width="7.33203125" customWidth="1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O7" sqref="O7"/>
    </sheetView>
  </sheetViews>
  <sheetFormatPr defaultColWidth="8.88671875" defaultRowHeight="14.4" x14ac:dyDescent="0.3"/>
  <cols>
    <col min="2" max="2" width="10.109375" bestFit="1" customWidth="1"/>
  </cols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33.9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>
        <v>2050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147306</v>
      </c>
      <c r="C7" s="1">
        <v>75419</v>
      </c>
      <c r="D7" s="1">
        <v>71887</v>
      </c>
      <c r="F7">
        <v>0</v>
      </c>
      <c r="G7" s="3">
        <f>B$7*bazoranlar!D7</f>
        <v>25645.308300427838</v>
      </c>
      <c r="H7" s="3">
        <f>C$7*bazoranlar!B7</f>
        <v>13159.563532503324</v>
      </c>
      <c r="I7" s="3">
        <f>D$7*bazoranlar!C7</f>
        <v>12485.450550103569</v>
      </c>
    </row>
    <row r="8" spans="1:10" x14ac:dyDescent="0.3">
      <c r="A8" t="s">
        <v>11</v>
      </c>
      <c r="B8" s="1">
        <v>163398</v>
      </c>
      <c r="C8" s="1">
        <v>83654</v>
      </c>
      <c r="D8" s="1">
        <v>79744</v>
      </c>
      <c r="F8">
        <v>1</v>
      </c>
      <c r="G8" s="3">
        <f>B$7*bazoranlar!D8</f>
        <v>27180.21382113151</v>
      </c>
      <c r="H8" s="3">
        <f>C$7*bazoranlar!B8</f>
        <v>13923.312478969379</v>
      </c>
      <c r="I8" s="3">
        <f>D$7*bazoranlar!C8</f>
        <v>13256.82791436042</v>
      </c>
    </row>
    <row r="9" spans="1:10" x14ac:dyDescent="0.3">
      <c r="A9" t="s">
        <v>12</v>
      </c>
      <c r="B9" s="1">
        <v>174382</v>
      </c>
      <c r="C9" s="1">
        <v>89257</v>
      </c>
      <c r="D9" s="1">
        <v>85126</v>
      </c>
      <c r="F9">
        <v>2</v>
      </c>
      <c r="G9" s="3">
        <f>B$7*bazoranlar!D9</f>
        <v>29373.28294327615</v>
      </c>
      <c r="H9" s="3">
        <f>C$7*bazoranlar!B9</f>
        <v>15032.681992981783</v>
      </c>
      <c r="I9" s="3">
        <f>D$7*bazoranlar!C9</f>
        <v>14340.661932493464</v>
      </c>
    </row>
    <row r="10" spans="1:10" x14ac:dyDescent="0.3">
      <c r="A10" t="s">
        <v>13</v>
      </c>
      <c r="B10" s="1">
        <v>182980</v>
      </c>
      <c r="C10" s="1">
        <v>93622</v>
      </c>
      <c r="D10" s="1">
        <v>89358</v>
      </c>
      <c r="F10">
        <v>3</v>
      </c>
      <c r="G10" s="3">
        <f>B$7*bazoranlar!D10</f>
        <v>31708.427972004913</v>
      </c>
      <c r="H10" s="3">
        <f>C$7*bazoranlar!B10</f>
        <v>16172.263095066417</v>
      </c>
      <c r="I10" s="3">
        <f>D$7*bazoranlar!C10</f>
        <v>15536.785060613263</v>
      </c>
    </row>
    <row r="11" spans="1:10" x14ac:dyDescent="0.3">
      <c r="A11" t="s">
        <v>14</v>
      </c>
      <c r="B11" s="1">
        <v>195800</v>
      </c>
      <c r="C11" s="1">
        <v>100128</v>
      </c>
      <c r="D11" s="1">
        <v>95672</v>
      </c>
      <c r="F11" s="2">
        <v>4</v>
      </c>
      <c r="G11" s="4">
        <f>B$7*bazoranlar!D11</f>
        <v>33398.766963159585</v>
      </c>
      <c r="H11" s="4">
        <f>C$7*bazoranlar!B11</f>
        <v>17131.178900479099</v>
      </c>
      <c r="I11" s="4">
        <f>D$7*bazoranlar!C11</f>
        <v>16267.274542429284</v>
      </c>
    </row>
    <row r="12" spans="1:10" x14ac:dyDescent="0.3">
      <c r="A12" t="s">
        <v>15</v>
      </c>
      <c r="B12" s="1">
        <v>210465</v>
      </c>
      <c r="C12" s="1">
        <v>107716</v>
      </c>
      <c r="D12" s="1">
        <v>102749</v>
      </c>
      <c r="F12">
        <v>5</v>
      </c>
      <c r="G12" s="3">
        <f>B$8*bazoranlar!D12</f>
        <v>32287.826146412619</v>
      </c>
      <c r="H12" s="3">
        <f>C$8*bazoranlar!B12</f>
        <v>16608.905039649631</v>
      </c>
      <c r="I12" s="3">
        <f>D$8*bazoranlar!C12</f>
        <v>15679.038329827485</v>
      </c>
    </row>
    <row r="13" spans="1:10" x14ac:dyDescent="0.3">
      <c r="A13" t="s">
        <v>16</v>
      </c>
      <c r="B13" s="1">
        <v>255072</v>
      </c>
      <c r="C13" s="1">
        <v>130998</v>
      </c>
      <c r="D13" s="1">
        <v>124074</v>
      </c>
      <c r="F13">
        <v>6</v>
      </c>
      <c r="G13" s="3">
        <f>B$8*bazoranlar!D13</f>
        <v>33037.2268490922</v>
      </c>
      <c r="H13" s="3">
        <f>C$8*bazoranlar!B13</f>
        <v>16888.70156199667</v>
      </c>
      <c r="I13" s="3">
        <f>D$8*bazoranlar!C13</f>
        <v>16148.487755849264</v>
      </c>
    </row>
    <row r="14" spans="1:10" x14ac:dyDescent="0.3">
      <c r="A14" t="s">
        <v>17</v>
      </c>
      <c r="B14" s="1">
        <v>280502</v>
      </c>
      <c r="C14" s="1">
        <v>143327</v>
      </c>
      <c r="D14" s="1">
        <v>137174</v>
      </c>
      <c r="F14">
        <v>7</v>
      </c>
      <c r="G14" s="3">
        <f>B$8*bazoranlar!D14</f>
        <v>33369.52991297152</v>
      </c>
      <c r="H14" s="3">
        <f>C$8*bazoranlar!B14</f>
        <v>17167.351377284907</v>
      </c>
      <c r="I14" s="3">
        <f>D$8*bazoranlar!C14</f>
        <v>16202.302690051762</v>
      </c>
    </row>
    <row r="15" spans="1:10" x14ac:dyDescent="0.3">
      <c r="A15" t="s">
        <v>18</v>
      </c>
      <c r="B15" s="1">
        <v>273374</v>
      </c>
      <c r="C15" s="1">
        <v>140373</v>
      </c>
      <c r="D15" s="1">
        <v>133001</v>
      </c>
      <c r="F15">
        <v>8</v>
      </c>
      <c r="G15" s="3">
        <f>B$8*bazoranlar!D15</f>
        <v>32227.667833124116</v>
      </c>
      <c r="H15" s="3">
        <f>C$8*bazoranlar!B15</f>
        <v>16389.883991418956</v>
      </c>
      <c r="I15" s="3">
        <f>D$8*bazoranlar!C15</f>
        <v>15837.620635934842</v>
      </c>
    </row>
    <row r="16" spans="1:10" x14ac:dyDescent="0.3">
      <c r="A16" t="s">
        <v>19</v>
      </c>
      <c r="B16" s="1">
        <v>265888</v>
      </c>
      <c r="C16" s="1">
        <v>137814</v>
      </c>
      <c r="D16" s="1">
        <v>128073</v>
      </c>
      <c r="F16" s="2">
        <v>9</v>
      </c>
      <c r="G16" s="4">
        <f>B$8*bazoranlar!D16</f>
        <v>32475.749258399544</v>
      </c>
      <c r="H16" s="4">
        <f>C$8*bazoranlar!B16</f>
        <v>16599.158029649836</v>
      </c>
      <c r="I16" s="4">
        <f>D$8*bazoranlar!C16</f>
        <v>15876.550588336648</v>
      </c>
    </row>
    <row r="17" spans="1:9" x14ac:dyDescent="0.3">
      <c r="A17" t="s">
        <v>20</v>
      </c>
      <c r="B17" s="1">
        <v>305128</v>
      </c>
      <c r="C17" s="1">
        <v>157539</v>
      </c>
      <c r="D17" s="1">
        <v>147589</v>
      </c>
      <c r="F17">
        <v>10</v>
      </c>
      <c r="G17" s="3">
        <f>B$9*bazoranlar!D17</f>
        <v>34018.027767199448</v>
      </c>
      <c r="H17" s="3">
        <f>C$9*bazoranlar!B17</f>
        <v>17424.85889289316</v>
      </c>
      <c r="I17" s="3">
        <f>D$9*bazoranlar!C17</f>
        <v>16593.23932262111</v>
      </c>
    </row>
    <row r="18" spans="1:9" x14ac:dyDescent="0.3">
      <c r="A18" t="s">
        <v>21</v>
      </c>
      <c r="B18" s="1">
        <v>313365</v>
      </c>
      <c r="C18" s="1">
        <v>158603</v>
      </c>
      <c r="D18" s="1">
        <v>154761</v>
      </c>
      <c r="F18">
        <v>11</v>
      </c>
      <c r="G18" s="3">
        <f>B$9*bazoranlar!D18</f>
        <v>33857.383391181669</v>
      </c>
      <c r="H18" s="3">
        <f>C$9*bazoranlar!B18</f>
        <v>17227.829131198294</v>
      </c>
      <c r="I18" s="3">
        <f>D$9*bazoranlar!C18</f>
        <v>16630.740323158712</v>
      </c>
    </row>
    <row r="19" spans="1:9" x14ac:dyDescent="0.3">
      <c r="A19" t="s">
        <v>22</v>
      </c>
      <c r="B19" s="1">
        <v>318615</v>
      </c>
      <c r="C19" s="1">
        <v>158920</v>
      </c>
      <c r="D19" s="1">
        <v>159694</v>
      </c>
      <c r="F19">
        <v>12</v>
      </c>
      <c r="G19" s="3">
        <f>B$9*bazoranlar!D19</f>
        <v>34613.17090827322</v>
      </c>
      <c r="H19" s="3">
        <f>C$9*bazoranlar!B19</f>
        <v>17814.51199988716</v>
      </c>
      <c r="I19" s="3">
        <f>D$9*bazoranlar!C19</f>
        <v>16797.905800131415</v>
      </c>
    </row>
    <row r="20" spans="1:9" x14ac:dyDescent="0.3">
      <c r="A20" t="s">
        <v>23</v>
      </c>
      <c r="B20" s="1">
        <v>327382</v>
      </c>
      <c r="C20" s="1">
        <v>158465</v>
      </c>
      <c r="D20" s="1">
        <v>168917</v>
      </c>
      <c r="F20">
        <v>13</v>
      </c>
      <c r="G20" s="3">
        <f>B$9*bazoranlar!D20</f>
        <v>35897.061000068912</v>
      </c>
      <c r="H20" s="3">
        <f>C$9*bazoranlar!B20</f>
        <v>18369.720465749368</v>
      </c>
      <c r="I20" s="3">
        <f>D$9*bazoranlar!C20</f>
        <v>17527.586285168149</v>
      </c>
    </row>
    <row r="21" spans="1:9" x14ac:dyDescent="0.3">
      <c r="A21" t="s">
        <v>24</v>
      </c>
      <c r="B21" s="1">
        <v>309637</v>
      </c>
      <c r="C21" s="1">
        <v>145368</v>
      </c>
      <c r="D21" s="1">
        <v>164269</v>
      </c>
      <c r="F21" s="2">
        <v>14</v>
      </c>
      <c r="G21" s="3">
        <f>B$9*bazoranlar!D21</f>
        <v>35996.356933276751</v>
      </c>
      <c r="H21" s="3">
        <f>C$9*bazoranlar!B21</f>
        <v>18420.079510272015</v>
      </c>
      <c r="I21" s="3">
        <f>D$9*bazoranlar!C21</f>
        <v>17576.528268920614</v>
      </c>
    </row>
    <row r="22" spans="1:9" x14ac:dyDescent="0.3">
      <c r="A22" t="s">
        <v>25</v>
      </c>
      <c r="B22" s="1">
        <v>250195</v>
      </c>
      <c r="C22" s="1">
        <v>111880</v>
      </c>
      <c r="D22" s="1">
        <v>138315</v>
      </c>
      <c r="F22">
        <v>15</v>
      </c>
      <c r="G22" s="3">
        <f>B$10*bazoranlar!D22</f>
        <v>37319.494839229388</v>
      </c>
      <c r="H22" s="3">
        <f>C$10*bazoranlar!B22</f>
        <v>18960.893285162936</v>
      </c>
      <c r="I22" s="3">
        <f>D$10*bazoranlar!C22</f>
        <v>18362.525779648553</v>
      </c>
    </row>
    <row r="23" spans="1:9" x14ac:dyDescent="0.3">
      <c r="A23" t="s">
        <v>26</v>
      </c>
      <c r="B23" s="1">
        <v>333222</v>
      </c>
      <c r="C23" s="1">
        <v>126343</v>
      </c>
      <c r="D23" s="1">
        <v>206880</v>
      </c>
      <c r="F23">
        <v>16</v>
      </c>
      <c r="G23" s="3">
        <f>B$10*bazoranlar!D23</f>
        <v>36862.14471237456</v>
      </c>
      <c r="H23" s="3">
        <f>C$10*bazoranlar!B23</f>
        <v>18686.501305823975</v>
      </c>
      <c r="I23" s="3">
        <f>D$10*bazoranlar!C23</f>
        <v>18180.753203874381</v>
      </c>
    </row>
    <row r="24" spans="1:9" x14ac:dyDescent="0.3">
      <c r="A24" t="s">
        <v>7</v>
      </c>
      <c r="B24" s="1">
        <v>4306711</v>
      </c>
      <c r="C24" s="1">
        <v>2119427</v>
      </c>
      <c r="D24" s="1">
        <v>2187284</v>
      </c>
      <c r="F24">
        <v>17</v>
      </c>
      <c r="G24" s="3">
        <f>B$10*bazoranlar!D24</f>
        <v>35925.403488695993</v>
      </c>
      <c r="H24" s="3">
        <f>C$10*bazoranlar!B24</f>
        <v>18324.494065755494</v>
      </c>
      <c r="I24" s="3">
        <f>D$10*bazoranlar!C24</f>
        <v>17602.576587854226</v>
      </c>
    </row>
    <row r="25" spans="1:9" x14ac:dyDescent="0.3">
      <c r="F25">
        <v>18</v>
      </c>
      <c r="G25" s="3">
        <f>B$10*bazoranlar!D25</f>
        <v>35851.015215050931</v>
      </c>
      <c r="H25" s="3">
        <f>C$10*bazoranlar!B25</f>
        <v>18416.184454891038</v>
      </c>
      <c r="I25" s="3">
        <f>D$10*bazoranlar!C25</f>
        <v>17432.689142034516</v>
      </c>
    </row>
    <row r="26" spans="1:9" x14ac:dyDescent="0.3">
      <c r="F26" s="2">
        <v>19</v>
      </c>
      <c r="G26" s="3">
        <f>B$10*bazoranlar!D26</f>
        <v>37021.941744649135</v>
      </c>
      <c r="H26" s="4">
        <f>C$10*bazoranlar!B26</f>
        <v>19233.926888366561</v>
      </c>
      <c r="I26" s="4">
        <f>D$10*bazoranlar!C26</f>
        <v>17779.455286588323</v>
      </c>
    </row>
    <row r="27" spans="1:9" x14ac:dyDescent="0.3">
      <c r="F27">
        <v>20</v>
      </c>
      <c r="G27" s="3">
        <f>B$11*bazoranlar!D27</f>
        <v>37114.951667818983</v>
      </c>
      <c r="H27" s="3">
        <f>C$11*bazoranlar!B27</f>
        <v>18958.228765600368</v>
      </c>
      <c r="I27" s="3">
        <f>D$11*bazoranlar!C27</f>
        <v>18157.412075947821</v>
      </c>
    </row>
    <row r="28" spans="1:9" x14ac:dyDescent="0.3">
      <c r="F28">
        <v>21</v>
      </c>
      <c r="G28" s="3">
        <f>B$11*bazoranlar!D28</f>
        <v>38279.682873057907</v>
      </c>
      <c r="H28" s="3">
        <f>C$11*bazoranlar!B28</f>
        <v>19617.317295915484</v>
      </c>
      <c r="I28" s="3">
        <f>D$11*bazoranlar!C28</f>
        <v>18661.02747987003</v>
      </c>
    </row>
    <row r="29" spans="1:9" x14ac:dyDescent="0.3">
      <c r="F29">
        <v>22</v>
      </c>
      <c r="G29" s="3">
        <f>B$11*bazoranlar!D29</f>
        <v>39111.724956624967</v>
      </c>
      <c r="H29" s="3">
        <f>C$11*bazoranlar!B29</f>
        <v>20048.114665443973</v>
      </c>
      <c r="I29" s="3">
        <f>D$11*bazoranlar!C29</f>
        <v>19062.10263402457</v>
      </c>
    </row>
    <row r="30" spans="1:9" x14ac:dyDescent="0.3">
      <c r="F30">
        <v>23</v>
      </c>
      <c r="G30" s="3">
        <f>B$11*bazoranlar!D30</f>
        <v>40421.409003743953</v>
      </c>
      <c r="H30" s="3">
        <f>C$11*bazoranlar!B30</f>
        <v>20573.876126649542</v>
      </c>
      <c r="I30" s="3">
        <f>D$11*bazoranlar!C30</f>
        <v>19850.62417495947</v>
      </c>
    </row>
    <row r="31" spans="1:9" x14ac:dyDescent="0.3">
      <c r="F31" s="2">
        <v>24</v>
      </c>
      <c r="G31" s="4">
        <f>B$11*bazoranlar!D31</f>
        <v>40872.23149875419</v>
      </c>
      <c r="H31" s="4">
        <f>C$11*bazoranlar!B31</f>
        <v>20930.463146390641</v>
      </c>
      <c r="I31" s="4">
        <f>D$11*bazoranlar!C31</f>
        <v>19940.833635198112</v>
      </c>
    </row>
    <row r="32" spans="1:9" x14ac:dyDescent="0.3">
      <c r="F32">
        <v>25</v>
      </c>
      <c r="G32" s="3">
        <f>B$12*bazoranlar!D32</f>
        <v>41044.857116244413</v>
      </c>
      <c r="H32" s="3">
        <f>C$12*bazoranlar!B32</f>
        <v>21114.371561471475</v>
      </c>
      <c r="I32" s="3">
        <f>D$12*bazoranlar!C32</f>
        <v>19930.70271025781</v>
      </c>
    </row>
    <row r="33" spans="6:9" x14ac:dyDescent="0.3">
      <c r="F33">
        <v>26</v>
      </c>
      <c r="G33" s="3">
        <f>B$12*bazoranlar!D33</f>
        <v>41328.45687406855</v>
      </c>
      <c r="H33" s="3">
        <f>C$12*bazoranlar!B33</f>
        <v>21156.88810891558</v>
      </c>
      <c r="I33" s="3">
        <f>D$12*bazoranlar!C33</f>
        <v>20171.578817295838</v>
      </c>
    </row>
    <row r="34" spans="6:9" x14ac:dyDescent="0.3">
      <c r="F34">
        <v>27</v>
      </c>
      <c r="G34" s="3">
        <f>B$12*bazoranlar!D34</f>
        <v>43211.716095380034</v>
      </c>
      <c r="H34" s="3">
        <f>C$12*bazoranlar!B34</f>
        <v>22163.54913224596</v>
      </c>
      <c r="I34" s="3">
        <f>D$12*bazoranlar!C34</f>
        <v>21048.263401989811</v>
      </c>
    </row>
    <row r="35" spans="6:9" x14ac:dyDescent="0.3">
      <c r="F35">
        <v>28</v>
      </c>
      <c r="G35" s="3">
        <f>B$12*bazoranlar!D35</f>
        <v>42655.625326005968</v>
      </c>
      <c r="H35" s="3">
        <f>C$12*bazoranlar!B35</f>
        <v>21765.20178773121</v>
      </c>
      <c r="I35" s="3">
        <f>D$12*bazoranlar!C35</f>
        <v>20890.290453742648</v>
      </c>
    </row>
    <row r="36" spans="6:9" x14ac:dyDescent="0.3">
      <c r="F36" s="2">
        <v>29</v>
      </c>
      <c r="G36" s="4">
        <f>B$12*bazoranlar!D36</f>
        <v>42224.344588301043</v>
      </c>
      <c r="H36" s="4">
        <f>C$12*bazoranlar!B36</f>
        <v>21515.989409635775</v>
      </c>
      <c r="I36" s="4">
        <f>D$12*bazoranlar!C36</f>
        <v>20708.16461671389</v>
      </c>
    </row>
    <row r="37" spans="6:9" x14ac:dyDescent="0.3">
      <c r="F37">
        <v>30</v>
      </c>
      <c r="G37" s="3">
        <f>B$13*bazoranlar!D37</f>
        <v>49414.281804753831</v>
      </c>
      <c r="H37" s="3">
        <f>C$13*bazoranlar!B37</f>
        <v>25382.212016447193</v>
      </c>
      <c r="I37" s="3">
        <f>D$13*bazoranlar!C37</f>
        <v>24032.173061114314</v>
      </c>
    </row>
    <row r="38" spans="6:9" x14ac:dyDescent="0.3">
      <c r="F38">
        <v>31</v>
      </c>
      <c r="G38" s="3">
        <f>B$13*bazoranlar!D38</f>
        <v>50216.344132012724</v>
      </c>
      <c r="H38" s="3">
        <f>C$13*bazoranlar!B38</f>
        <v>25970.737600637895</v>
      </c>
      <c r="I38" s="3">
        <f>D$13*bazoranlar!C38</f>
        <v>24249.86544053593</v>
      </c>
    </row>
    <row r="39" spans="6:9" x14ac:dyDescent="0.3">
      <c r="F39">
        <v>32</v>
      </c>
      <c r="G39" s="3">
        <f>B$13*bazoranlar!D39</f>
        <v>51840.50108288855</v>
      </c>
      <c r="H39" s="3">
        <f>C$13*bazoranlar!B39</f>
        <v>26668.393756731504</v>
      </c>
      <c r="I39" s="3">
        <f>D$13*bazoranlar!C39</f>
        <v>25173.155147663278</v>
      </c>
    </row>
    <row r="40" spans="6:9" x14ac:dyDescent="0.3">
      <c r="F40">
        <v>33</v>
      </c>
      <c r="G40" s="3">
        <f>B$13*bazoranlar!D40</f>
        <v>51785.027031435486</v>
      </c>
      <c r="H40" s="3">
        <f>C$13*bazoranlar!B40</f>
        <v>26546.011615383242</v>
      </c>
      <c r="I40" s="3">
        <f>D$13*bazoranlar!C40</f>
        <v>25237.853931757112</v>
      </c>
    </row>
    <row r="41" spans="6:9" x14ac:dyDescent="0.3">
      <c r="F41" s="2">
        <v>34</v>
      </c>
      <c r="G41" s="4">
        <f>B$13*bazoranlar!D41</f>
        <v>51815.845948909409</v>
      </c>
      <c r="H41" s="4">
        <f>C$13*bazoranlar!B41</f>
        <v>26430.645010800166</v>
      </c>
      <c r="I41" s="4">
        <f>D$13*bazoranlar!C41</f>
        <v>25380.952418929362</v>
      </c>
    </row>
    <row r="42" spans="6:9" x14ac:dyDescent="0.3">
      <c r="F42">
        <v>35</v>
      </c>
      <c r="G42" s="3">
        <f>B$14*bazoranlar!D42</f>
        <v>55263.730892792155</v>
      </c>
      <c r="H42" s="3">
        <f>C$14*bazoranlar!B42</f>
        <v>28399.193419261868</v>
      </c>
      <c r="I42" s="3">
        <f>D$14*bazoranlar!C42</f>
        <v>26870.547657484272</v>
      </c>
    </row>
    <row r="43" spans="6:9" x14ac:dyDescent="0.3">
      <c r="F43">
        <v>36</v>
      </c>
      <c r="G43" s="3">
        <f>B$14*bazoranlar!D43</f>
        <v>54229.148705074527</v>
      </c>
      <c r="H43" s="3">
        <f>C$14*bazoranlar!B43</f>
        <v>27582.05068220547</v>
      </c>
      <c r="I43" s="3">
        <f>D$14*bazoranlar!C43</f>
        <v>26642.009697526784</v>
      </c>
    </row>
    <row r="44" spans="6:9" x14ac:dyDescent="0.3">
      <c r="F44">
        <v>37</v>
      </c>
      <c r="G44" s="3">
        <f>B$14*bazoranlar!D44</f>
        <v>56570.825405013486</v>
      </c>
      <c r="H44" s="3">
        <f>C$14*bazoranlar!B44</f>
        <v>28998.322146230999</v>
      </c>
      <c r="I44" s="3">
        <f>D$14*bazoranlar!C44</f>
        <v>27575.863085628931</v>
      </c>
    </row>
    <row r="45" spans="6:9" x14ac:dyDescent="0.3">
      <c r="F45">
        <v>38</v>
      </c>
      <c r="G45" s="3">
        <f>B$14*bazoranlar!D45</f>
        <v>56594.941539925312</v>
      </c>
      <c r="H45" s="3">
        <f>C$14*bazoranlar!B45</f>
        <v>28955.702866063566</v>
      </c>
      <c r="I45" s="3">
        <f>D$14*bazoranlar!C45</f>
        <v>27640.484163961737</v>
      </c>
    </row>
    <row r="46" spans="6:9" x14ac:dyDescent="0.3">
      <c r="F46" s="2">
        <v>39</v>
      </c>
      <c r="G46" s="4">
        <f>B$14*bazoranlar!D46</f>
        <v>57843.353457194527</v>
      </c>
      <c r="H46" s="4">
        <f>C$14*bazoranlar!B46</f>
        <v>29391.730886238092</v>
      </c>
      <c r="I46" s="4">
        <f>D$14*bazoranlar!C46</f>
        <v>28445.095395398268</v>
      </c>
    </row>
    <row r="47" spans="6:9" x14ac:dyDescent="0.3">
      <c r="F47">
        <v>40</v>
      </c>
      <c r="G47" s="3">
        <f>B$15*bazoranlar!D47</f>
        <v>57107.485593097168</v>
      </c>
      <c r="H47" s="3">
        <f>C$15*bazoranlar!B47</f>
        <v>29292.667212412649</v>
      </c>
      <c r="I47" s="3">
        <f>D$15*bazoranlar!C47</f>
        <v>27812.770247085798</v>
      </c>
    </row>
    <row r="48" spans="6:9" x14ac:dyDescent="0.3">
      <c r="F48">
        <v>41</v>
      </c>
      <c r="G48" s="3">
        <f>B$15*bazoranlar!D48</f>
        <v>56561.55869070239</v>
      </c>
      <c r="H48" s="3">
        <f>C$15*bazoranlar!B48</f>
        <v>28957.063288462894</v>
      </c>
      <c r="I48" s="3">
        <f>D$15*bazoranlar!C48</f>
        <v>27598.803988220265</v>
      </c>
    </row>
    <row r="49" spans="6:9" x14ac:dyDescent="0.3">
      <c r="F49">
        <v>42</v>
      </c>
      <c r="G49" s="3">
        <f>B$15*bazoranlar!D49</f>
        <v>54373.436577869405</v>
      </c>
      <c r="H49" s="3">
        <f>C$15*bazoranlar!B49</f>
        <v>27992.106881278563</v>
      </c>
      <c r="I49" s="3">
        <f>D$15*bazoranlar!C49</f>
        <v>26386.091570862794</v>
      </c>
    </row>
    <row r="50" spans="6:9" x14ac:dyDescent="0.3">
      <c r="F50">
        <v>43</v>
      </c>
      <c r="G50" s="3">
        <f>B$15*bazoranlar!D50</f>
        <v>53703.16783382406</v>
      </c>
      <c r="H50" s="3">
        <f>C$15*bazoranlar!B50</f>
        <v>27694.553288842384</v>
      </c>
      <c r="I50" s="3">
        <f>D$15*bazoranlar!C50</f>
        <v>26016.448864517024</v>
      </c>
    </row>
    <row r="51" spans="6:9" x14ac:dyDescent="0.3">
      <c r="F51" s="2">
        <v>44</v>
      </c>
      <c r="G51" s="4">
        <f>B$15*bazoranlar!D51</f>
        <v>51628.35130450697</v>
      </c>
      <c r="H51" s="4">
        <f>C$15*bazoranlar!B51</f>
        <v>26436.609329003506</v>
      </c>
      <c r="I51" s="4">
        <f>D$15*bazoranlar!C51</f>
        <v>25186.885329314115</v>
      </c>
    </row>
    <row r="52" spans="6:9" x14ac:dyDescent="0.3">
      <c r="F52">
        <v>45</v>
      </c>
      <c r="G52" s="3">
        <f>B$16*bazoranlar!D52</f>
        <v>53618.94303732783</v>
      </c>
      <c r="H52" s="3">
        <f>C$16*bazoranlar!B52</f>
        <v>27950.826985418211</v>
      </c>
      <c r="I52" s="3">
        <f>D$16*bazoranlar!C52</f>
        <v>25682.011658370448</v>
      </c>
    </row>
    <row r="53" spans="6:9" x14ac:dyDescent="0.3">
      <c r="F53">
        <v>46</v>
      </c>
      <c r="G53" s="3">
        <f>B$16*bazoranlar!D53</f>
        <v>52060.415469799264</v>
      </c>
      <c r="H53" s="3">
        <f>C$16*bazoranlar!B53</f>
        <v>27192.007503369234</v>
      </c>
      <c r="I53" s="3">
        <f>D$16*bazoranlar!C53</f>
        <v>24886.645598637671</v>
      </c>
    </row>
    <row r="54" spans="6:9" x14ac:dyDescent="0.3">
      <c r="F54">
        <v>47</v>
      </c>
      <c r="G54" s="3">
        <f>B$16*bazoranlar!D54</f>
        <v>55334.122606515688</v>
      </c>
      <c r="H54" s="3">
        <f>C$16*bazoranlar!B54</f>
        <v>28661.95880431747</v>
      </c>
      <c r="I54" s="3">
        <f>D$16*bazoranlar!C54</f>
        <v>26670.30927429919</v>
      </c>
    </row>
    <row r="55" spans="6:9" x14ac:dyDescent="0.3">
      <c r="F55">
        <v>48</v>
      </c>
      <c r="G55" s="3">
        <f>B$16*bazoranlar!D55</f>
        <v>53452.70009679145</v>
      </c>
      <c r="H55" s="3">
        <f>C$16*bazoranlar!B55</f>
        <v>27576.018685574832</v>
      </c>
      <c r="I55" s="3">
        <f>D$16*bazoranlar!C55</f>
        <v>25865.029735394288</v>
      </c>
    </row>
    <row r="56" spans="6:9" x14ac:dyDescent="0.3">
      <c r="F56" s="2">
        <v>49</v>
      </c>
      <c r="G56" s="4">
        <f>B$16*bazoranlar!D56</f>
        <v>51421.818789565761</v>
      </c>
      <c r="H56" s="4">
        <f>C$16*bazoranlar!B56</f>
        <v>26433.188021320253</v>
      </c>
      <c r="I56" s="4">
        <f>D$16*bazoranlar!C56</f>
        <v>24969.003733298399</v>
      </c>
    </row>
    <row r="57" spans="6:9" x14ac:dyDescent="0.3">
      <c r="F57">
        <v>50</v>
      </c>
      <c r="G57" s="3">
        <f>B$17*bazoranlar!D57</f>
        <v>66157.317853646382</v>
      </c>
      <c r="H57" s="3">
        <f>C$17*bazoranlar!B57</f>
        <v>33920.007214218109</v>
      </c>
      <c r="I57" s="3">
        <f>D$17*bazoranlar!C57</f>
        <v>32216.55646306818</v>
      </c>
    </row>
    <row r="58" spans="6:9" x14ac:dyDescent="0.3">
      <c r="F58">
        <v>51</v>
      </c>
      <c r="G58" s="3">
        <f>B$17*bazoranlar!D58</f>
        <v>63900.527337952793</v>
      </c>
      <c r="H58" s="3">
        <f>C$17*bazoranlar!B58</f>
        <v>32964.622946682095</v>
      </c>
      <c r="I58" s="3">
        <f>D$17*bazoranlar!C58</f>
        <v>30933.498135653408</v>
      </c>
    </row>
    <row r="59" spans="6:9" x14ac:dyDescent="0.3">
      <c r="F59">
        <v>52</v>
      </c>
      <c r="G59" s="3">
        <f>B$17*bazoranlar!D59</f>
        <v>62291.851591499544</v>
      </c>
      <c r="H59" s="3">
        <f>C$17*bazoranlar!B59</f>
        <v>32060.045241350301</v>
      </c>
      <c r="I59" s="3">
        <f>D$17*bazoranlar!C59</f>
        <v>30222.927734374996</v>
      </c>
    </row>
    <row r="60" spans="6:9" x14ac:dyDescent="0.3">
      <c r="F60">
        <v>53</v>
      </c>
      <c r="G60" s="3">
        <f>B$17*bazoranlar!D60</f>
        <v>59422.835398021911</v>
      </c>
      <c r="H60" s="3">
        <f>C$17*bazoranlar!B60</f>
        <v>30992.00294457882</v>
      </c>
      <c r="I60" s="3">
        <f>D$17*bazoranlar!C60</f>
        <v>28458.092595880684</v>
      </c>
    </row>
    <row r="61" spans="6:9" x14ac:dyDescent="0.3">
      <c r="F61" s="2">
        <v>54</v>
      </c>
      <c r="G61" s="4">
        <f>B$17*bazoranlar!D61</f>
        <v>53355.467818879362</v>
      </c>
      <c r="H61" s="4">
        <f>C$17*bazoranlar!B61</f>
        <v>27602.321653170682</v>
      </c>
      <c r="I61" s="4">
        <f>D$17*bazoranlar!C61</f>
        <v>25757.925071022728</v>
      </c>
    </row>
    <row r="62" spans="6:9" x14ac:dyDescent="0.3">
      <c r="F62">
        <v>55</v>
      </c>
      <c r="G62" s="3">
        <f>B$18*bazoranlar!D62</f>
        <v>60724.110536568085</v>
      </c>
      <c r="H62" s="3">
        <f>C$18*bazoranlar!B62</f>
        <v>30770.595430901569</v>
      </c>
      <c r="I62" s="3">
        <f>D$18*bazoranlar!C62</f>
        <v>29955.376494273696</v>
      </c>
    </row>
    <row r="63" spans="6:9" x14ac:dyDescent="0.3">
      <c r="F63">
        <v>56</v>
      </c>
      <c r="G63" s="3">
        <f>B$18*bazoranlar!D63</f>
        <v>68269.953054719314</v>
      </c>
      <c r="H63" s="3">
        <f>C$18*bazoranlar!B63</f>
        <v>34574.498739211253</v>
      </c>
      <c r="I63" s="3">
        <f>D$18*bazoranlar!C63</f>
        <v>33696.429452169308</v>
      </c>
    </row>
    <row r="64" spans="6:9" x14ac:dyDescent="0.3">
      <c r="F64">
        <v>57</v>
      </c>
      <c r="G64" s="3">
        <f>B$18*bazoranlar!D64</f>
        <v>65469.811758455813</v>
      </c>
      <c r="H64" s="3">
        <f>C$18*bazoranlar!B64</f>
        <v>33006.774095474131</v>
      </c>
      <c r="I64" s="3">
        <f>D$18*bazoranlar!C64</f>
        <v>32455.521107922086</v>
      </c>
    </row>
    <row r="65" spans="6:9" x14ac:dyDescent="0.3">
      <c r="F65">
        <v>58</v>
      </c>
      <c r="G65" s="3">
        <f>B$18*bazoranlar!D65</f>
        <v>59148.129307596952</v>
      </c>
      <c r="H65" s="3">
        <f>C$18*bazoranlar!B65</f>
        <v>29839.330427515455</v>
      </c>
      <c r="I65" s="3">
        <f>D$18*bazoranlar!C65</f>
        <v>29303.117981441748</v>
      </c>
    </row>
    <row r="66" spans="6:9" x14ac:dyDescent="0.3">
      <c r="F66" s="2">
        <v>59</v>
      </c>
      <c r="G66" s="4">
        <f>B$18*bazoranlar!D66</f>
        <v>59752.995342659815</v>
      </c>
      <c r="H66" s="4">
        <f>C$18*bazoranlar!B66</f>
        <v>30411.801306897592</v>
      </c>
      <c r="I66" s="4">
        <f>D$18*bazoranlar!C66</f>
        <v>29350.554964193161</v>
      </c>
    </row>
    <row r="67" spans="6:9" x14ac:dyDescent="0.3">
      <c r="F67">
        <v>60</v>
      </c>
      <c r="G67" s="3">
        <f>B$19*bazoranlar!D67</f>
        <v>65463.458444525917</v>
      </c>
      <c r="H67" s="3">
        <f>C$19*bazoranlar!B67</f>
        <v>32942.572951027658</v>
      </c>
      <c r="I67" s="3">
        <f>D$19*bazoranlar!C67</f>
        <v>32533.8240736892</v>
      </c>
    </row>
    <row r="68" spans="6:9" x14ac:dyDescent="0.3">
      <c r="F68">
        <v>61</v>
      </c>
      <c r="G68" s="3">
        <f>B$19*bazoranlar!D68</f>
        <v>72674.394828159508</v>
      </c>
      <c r="H68" s="3">
        <f>C$19*bazoranlar!B68</f>
        <v>36247.815275310837</v>
      </c>
      <c r="I68" s="3">
        <f>D$19*bazoranlar!C68</f>
        <v>36426.306412057631</v>
      </c>
    </row>
    <row r="69" spans="6:9" x14ac:dyDescent="0.3">
      <c r="F69">
        <v>62</v>
      </c>
      <c r="G69" s="3">
        <f>B$19*bazoranlar!D69</f>
        <v>66452.262680217245</v>
      </c>
      <c r="H69" s="3">
        <f>C$19*bazoranlar!B69</f>
        <v>33345.820857650346</v>
      </c>
      <c r="I69" s="3">
        <f>D$19*bazoranlar!C69</f>
        <v>33115.306769530049</v>
      </c>
    </row>
    <row r="70" spans="6:9" x14ac:dyDescent="0.3">
      <c r="F70">
        <v>63</v>
      </c>
      <c r="G70" s="3">
        <f>B$19*bazoranlar!D70</f>
        <v>59787.341822336282</v>
      </c>
      <c r="H70" s="3">
        <f>C$19*bazoranlar!B70</f>
        <v>29663.750317178383</v>
      </c>
      <c r="I70" s="3">
        <f>D$19*bazoranlar!C70</f>
        <v>30116.28985193991</v>
      </c>
    </row>
    <row r="71" spans="6:9" x14ac:dyDescent="0.3">
      <c r="F71" s="2">
        <v>64</v>
      </c>
      <c r="G71" s="4">
        <f>B$19*bazoranlar!D71</f>
        <v>54237.542224761062</v>
      </c>
      <c r="H71" s="4">
        <f>C$19*bazoranlar!B71</f>
        <v>26720.040598832784</v>
      </c>
      <c r="I71" s="4">
        <f>D$19*bazoranlar!C71</f>
        <v>27502.272892783214</v>
      </c>
    </row>
    <row r="72" spans="6:9" x14ac:dyDescent="0.3">
      <c r="F72">
        <v>65</v>
      </c>
      <c r="G72" s="3">
        <f>B$20*bazoranlar!D72</f>
        <v>68961.41646005986</v>
      </c>
      <c r="H72" s="3">
        <f>C$20*bazoranlar!B72</f>
        <v>34130.770744813795</v>
      </c>
      <c r="I72" s="3">
        <f>D$20*bazoranlar!C72</f>
        <v>34859.540956657336</v>
      </c>
    </row>
    <row r="73" spans="6:9" x14ac:dyDescent="0.3">
      <c r="F73">
        <v>66</v>
      </c>
      <c r="G73" s="3">
        <f>B$20*bazoranlar!D73</f>
        <v>78429.847558747133</v>
      </c>
      <c r="H73" s="3">
        <f>C$20*bazoranlar!B73</f>
        <v>38104.607702241105</v>
      </c>
      <c r="I73" s="3">
        <f>D$20*bazoranlar!C73</f>
        <v>40330.691087230167</v>
      </c>
    </row>
    <row r="74" spans="6:9" x14ac:dyDescent="0.3">
      <c r="F74">
        <v>67</v>
      </c>
      <c r="G74" s="3">
        <f>B$20*bazoranlar!D74</f>
        <v>66245.063276010231</v>
      </c>
      <c r="H74" s="3">
        <f>C$20*bazoranlar!B74</f>
        <v>32008.530575689412</v>
      </c>
      <c r="I74" s="3">
        <f>D$20*bazoranlar!C74</f>
        <v>34234.357328047794</v>
      </c>
    </row>
    <row r="75" spans="6:9" x14ac:dyDescent="0.3">
      <c r="F75">
        <v>68</v>
      </c>
      <c r="G75" s="3">
        <f>B$20*bazoranlar!D75</f>
        <v>58650.592498938153</v>
      </c>
      <c r="H75" s="3">
        <f>C$20*bazoranlar!B75</f>
        <v>27998.387798883614</v>
      </c>
      <c r="I75" s="3">
        <f>D$20*bazoranlar!C75</f>
        <v>30637.171322824881</v>
      </c>
    </row>
    <row r="76" spans="6:9" x14ac:dyDescent="0.3">
      <c r="F76" s="2">
        <v>69</v>
      </c>
      <c r="G76" s="4">
        <f>B$20*bazoranlar!D76</f>
        <v>55095.080206244631</v>
      </c>
      <c r="H76" s="4">
        <f>C$20*bazoranlar!B76</f>
        <v>26222.703178372074</v>
      </c>
      <c r="I76" s="4">
        <f>D$20*bazoranlar!C76</f>
        <v>28855.239305239822</v>
      </c>
    </row>
    <row r="77" spans="6:9" x14ac:dyDescent="0.3">
      <c r="F77">
        <v>70</v>
      </c>
      <c r="G77" s="3">
        <f>B$21*bazoranlar!D77</f>
        <v>62920.069428977113</v>
      </c>
      <c r="H77" s="3">
        <f>C$21*bazoranlar!B77</f>
        <v>30094.916661548854</v>
      </c>
      <c r="I77" s="3">
        <f>D$21*bazoranlar!C77</f>
        <v>32860.074598930478</v>
      </c>
    </row>
    <row r="78" spans="6:9" x14ac:dyDescent="0.3">
      <c r="F78">
        <v>71</v>
      </c>
      <c r="G78" s="3">
        <f>B$21*bazoranlar!D78</f>
        <v>71883.404546466962</v>
      </c>
      <c r="H78" s="3">
        <f>C$21*bazoranlar!B78</f>
        <v>34447.118344285453</v>
      </c>
      <c r="I78" s="3">
        <f>D$21*bazoranlar!C78</f>
        <v>37480.270944741533</v>
      </c>
    </row>
    <row r="79" spans="6:9" x14ac:dyDescent="0.3">
      <c r="F79">
        <v>72</v>
      </c>
      <c r="G79" s="3">
        <f>B$21*bazoranlar!D79</f>
        <v>65545.06153599867</v>
      </c>
      <c r="H79" s="3">
        <f>C$21*bazoranlar!B79</f>
        <v>30630.572253270282</v>
      </c>
      <c r="I79" s="3">
        <f>D$21*bazoranlar!C79</f>
        <v>34905.593850267382</v>
      </c>
    </row>
    <row r="80" spans="6:9" x14ac:dyDescent="0.3">
      <c r="F80">
        <v>73</v>
      </c>
      <c r="G80" s="3">
        <f>B$21*bazoranlar!D80</f>
        <v>57805.860668745481</v>
      </c>
      <c r="H80" s="3">
        <f>C$21*bazoranlar!B80</f>
        <v>26519.415586808325</v>
      </c>
      <c r="I80" s="3">
        <f>D$21*bazoranlar!C80</f>
        <v>31247.502673796793</v>
      </c>
    </row>
    <row r="81" spans="6:9" x14ac:dyDescent="0.3">
      <c r="F81" s="2">
        <v>74</v>
      </c>
      <c r="G81" s="4">
        <f>B$21*bazoranlar!D81</f>
        <v>51482.603819811797</v>
      </c>
      <c r="H81" s="4">
        <f>C$21*bazoranlar!B81</f>
        <v>23675.977154087086</v>
      </c>
      <c r="I81" s="4">
        <f>D$21*bazoranlar!C81</f>
        <v>27775.557932263811</v>
      </c>
    </row>
    <row r="82" spans="6:9" x14ac:dyDescent="0.3">
      <c r="F82">
        <v>75</v>
      </c>
      <c r="G82" s="3">
        <f>B$22*bazoranlar!D82</f>
        <v>56253.09306357053</v>
      </c>
      <c r="H82" s="3">
        <f>C$22*bazoranlar!B82</f>
        <v>25848.393739600404</v>
      </c>
      <c r="I82" s="3">
        <f>D$22*bazoranlar!C82</f>
        <v>30442.613569667799</v>
      </c>
    </row>
    <row r="83" spans="6:9" x14ac:dyDescent="0.3">
      <c r="F83">
        <v>76</v>
      </c>
      <c r="G83" s="3">
        <f>B$22*bazoranlar!D83</f>
        <v>59055.974359725871</v>
      </c>
      <c r="H83" s="3">
        <f>C$22*bazoranlar!B83</f>
        <v>27175.316210231322</v>
      </c>
      <c r="I83" s="3">
        <f>D$22*bazoranlar!C83</f>
        <v>31922.592937054731</v>
      </c>
    </row>
    <row r="84" spans="6:9" x14ac:dyDescent="0.3">
      <c r="F84">
        <v>77</v>
      </c>
      <c r="G84" s="3">
        <f>B$22*bazoranlar!D84</f>
        <v>49400.933845432744</v>
      </c>
      <c r="H84" s="3">
        <f>C$22*bazoranlar!B84</f>
        <v>21933.412568340194</v>
      </c>
      <c r="I84" s="3">
        <f>D$22*bazoranlar!C84</f>
        <v>27458.925207906312</v>
      </c>
    </row>
    <row r="85" spans="6:9" x14ac:dyDescent="0.3">
      <c r="F85">
        <v>78</v>
      </c>
      <c r="G85" s="3">
        <f>B$22*bazoranlar!D85</f>
        <v>42357.707182981336</v>
      </c>
      <c r="H85" s="3">
        <f>C$22*bazoranlar!B85</f>
        <v>18506.929226457818</v>
      </c>
      <c r="I85" s="3">
        <f>D$22*bazoranlar!C85</f>
        <v>23827.043351061424</v>
      </c>
    </row>
    <row r="86" spans="6:9" x14ac:dyDescent="0.3">
      <c r="F86">
        <v>79</v>
      </c>
      <c r="G86" s="3">
        <f>B$22*bazoranlar!D86</f>
        <v>43127.291548289533</v>
      </c>
      <c r="H86" s="3">
        <f>C$22*bazoranlar!B86</f>
        <v>18415.948255370258</v>
      </c>
      <c r="I86" s="3">
        <f>D$22*bazoranlar!C86</f>
        <v>24663.824934309734</v>
      </c>
    </row>
    <row r="87" spans="6:9" x14ac:dyDescent="0.3">
      <c r="F87" t="s">
        <v>4</v>
      </c>
      <c r="G87" s="1">
        <f>B23</f>
        <v>333222</v>
      </c>
      <c r="H87" s="1">
        <f t="shared" ref="H87:I87" si="0">C23</f>
        <v>126343</v>
      </c>
      <c r="I87" s="1">
        <f t="shared" si="0"/>
        <v>206880</v>
      </c>
    </row>
    <row r="88" spans="6:9" x14ac:dyDescent="0.3">
      <c r="G88">
        <f>SUM(G7:G87)</f>
        <v>4306711</v>
      </c>
      <c r="H88">
        <f t="shared" ref="H88:I88" si="1">SUM(H7:H87)</f>
        <v>2119426</v>
      </c>
      <c r="I88">
        <f t="shared" si="1"/>
        <v>2187283.0000000009</v>
      </c>
    </row>
    <row r="89" spans="6:9" x14ac:dyDescent="0.3">
      <c r="G89" s="1">
        <f>G88-B24</f>
        <v>0</v>
      </c>
      <c r="H89" s="1">
        <f t="shared" ref="H89:I89" si="2">H88-C24</f>
        <v>-1</v>
      </c>
      <c r="I89" s="1">
        <f t="shared" si="2"/>
        <v>-0.99999999906867743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O25" sqref="O25"/>
    </sheetView>
  </sheetViews>
  <sheetFormatPr defaultColWidth="8.88671875" defaultRowHeight="14.4" x14ac:dyDescent="0.3"/>
  <cols>
    <col min="2" max="2" width="10.109375" bestFit="1" customWidth="1"/>
    <col min="5" max="5" width="14.33203125" customWidth="1"/>
  </cols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33.9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 s="5" t="s">
        <v>31</v>
      </c>
      <c r="B6" s="5" t="s">
        <v>27</v>
      </c>
      <c r="C6" s="5" t="s">
        <v>1</v>
      </c>
      <c r="D6" s="5" t="s">
        <v>2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s="5" t="s">
        <v>10</v>
      </c>
      <c r="B7" s="1">
        <v>221417</v>
      </c>
      <c r="C7" s="1">
        <v>113685</v>
      </c>
      <c r="D7" s="1">
        <v>107732</v>
      </c>
      <c r="F7">
        <v>0</v>
      </c>
      <c r="G7" s="3">
        <f>B$7*bazoranlar!D7</f>
        <v>38547.698179000385</v>
      </c>
      <c r="H7" s="3">
        <f>C$7*bazoranlar!B7</f>
        <v>19836.446786521174</v>
      </c>
      <c r="I7" s="3">
        <f>D$7*bazoranlar!C7</f>
        <v>18711.068185676933</v>
      </c>
    </row>
    <row r="8" spans="1:10" x14ac:dyDescent="0.3">
      <c r="A8" s="5" t="s">
        <v>11</v>
      </c>
      <c r="B8" s="1">
        <v>279353</v>
      </c>
      <c r="C8" s="1">
        <v>143399</v>
      </c>
      <c r="D8" s="1">
        <v>135953</v>
      </c>
      <c r="F8">
        <v>1</v>
      </c>
      <c r="G8" s="3">
        <f>B$7*bazoranlar!D8</f>
        <v>40854.828748547079</v>
      </c>
      <c r="H8" s="3">
        <f>C$7*bazoranlar!B8</f>
        <v>20987.705739556797</v>
      </c>
      <c r="I8" s="3">
        <f>D$7*bazoranlar!C8</f>
        <v>19867.077286155727</v>
      </c>
    </row>
    <row r="9" spans="1:10" x14ac:dyDescent="0.3">
      <c r="A9" s="5" t="s">
        <v>12</v>
      </c>
      <c r="B9" s="1">
        <v>274879</v>
      </c>
      <c r="C9" s="1">
        <v>140823</v>
      </c>
      <c r="D9" s="1">
        <v>134056</v>
      </c>
      <c r="F9">
        <v>2</v>
      </c>
      <c r="G9" s="3">
        <f>B$7*bazoranlar!D9</f>
        <v>44151.2510654785</v>
      </c>
      <c r="H9" s="3">
        <f>C$7*bazoranlar!B9</f>
        <v>22659.945801086382</v>
      </c>
      <c r="I9" s="3">
        <f>D$7*bazoranlar!C9</f>
        <v>21491.343237461377</v>
      </c>
    </row>
    <row r="10" spans="1:10" x14ac:dyDescent="0.3">
      <c r="A10" s="5" t="s">
        <v>13</v>
      </c>
      <c r="B10" s="1">
        <v>273359</v>
      </c>
      <c r="C10" s="1">
        <v>140739</v>
      </c>
      <c r="D10" s="1">
        <v>132620</v>
      </c>
      <c r="F10">
        <v>3</v>
      </c>
      <c r="G10" s="3">
        <f>B$7*bazoranlar!D10</f>
        <v>47661.228981015105</v>
      </c>
      <c r="H10" s="3">
        <f>C$7*bazoranlar!B10</f>
        <v>24377.726169302503</v>
      </c>
      <c r="I10" s="3">
        <f>D$7*bazoranlar!C10</f>
        <v>23283.888994532921</v>
      </c>
    </row>
    <row r="11" spans="1:10" x14ac:dyDescent="0.3">
      <c r="A11" s="5" t="s">
        <v>14</v>
      </c>
      <c r="B11" s="1">
        <v>284841</v>
      </c>
      <c r="C11" s="1">
        <v>148461</v>
      </c>
      <c r="D11" s="1">
        <v>136380</v>
      </c>
      <c r="F11" s="2">
        <v>4</v>
      </c>
      <c r="G11" s="4">
        <f>B$7*bazoranlar!D11</f>
        <v>50201.993025958931</v>
      </c>
      <c r="H11" s="4">
        <f>C$7*bazoranlar!B11</f>
        <v>25823.175503533144</v>
      </c>
      <c r="I11" s="4">
        <f>D$7*bazoranlar!C11</f>
        <v>24378.622296173045</v>
      </c>
    </row>
    <row r="12" spans="1:10" x14ac:dyDescent="0.3">
      <c r="A12" s="5" t="s">
        <v>15</v>
      </c>
      <c r="B12" s="1">
        <v>319159</v>
      </c>
      <c r="C12" s="1">
        <v>164295</v>
      </c>
      <c r="D12" s="1">
        <v>154864</v>
      </c>
      <c r="F12">
        <v>5</v>
      </c>
      <c r="G12" s="3">
        <f>B$8*bazoranlar!D12</f>
        <v>55200.804767982496</v>
      </c>
      <c r="H12" s="3">
        <f>C$8*bazoranlar!B12</f>
        <v>28470.848659725983</v>
      </c>
      <c r="I12" s="3">
        <f>D$8*bazoranlar!C12</f>
        <v>26730.691939895616</v>
      </c>
    </row>
    <row r="13" spans="1:10" x14ac:dyDescent="0.3">
      <c r="A13" s="5" t="s">
        <v>16</v>
      </c>
      <c r="B13" s="1">
        <v>326102</v>
      </c>
      <c r="C13" s="1">
        <v>166033</v>
      </c>
      <c r="D13" s="1">
        <v>160069</v>
      </c>
      <c r="F13">
        <v>6</v>
      </c>
      <c r="G13" s="3">
        <f>B$8*bazoranlar!D13</f>
        <v>56482.015887431015</v>
      </c>
      <c r="H13" s="3">
        <f>C$8*bazoranlar!B13</f>
        <v>28950.473561201619</v>
      </c>
      <c r="I13" s="3">
        <f>D$8*bazoranlar!C13</f>
        <v>27531.04128048474</v>
      </c>
    </row>
    <row r="14" spans="1:10" x14ac:dyDescent="0.3">
      <c r="A14" s="5" t="s">
        <v>17</v>
      </c>
      <c r="B14" s="1">
        <v>340518</v>
      </c>
      <c r="C14" s="1">
        <v>171344</v>
      </c>
      <c r="D14" s="1">
        <v>169174</v>
      </c>
      <c r="F14">
        <v>7</v>
      </c>
      <c r="G14" s="3">
        <f>B$8*bazoranlar!D14</f>
        <v>57050.137026024393</v>
      </c>
      <c r="H14" s="3">
        <f>C$8*bazoranlar!B14</f>
        <v>29428.13278685154</v>
      </c>
      <c r="I14" s="3">
        <f>D$8*bazoranlar!C14</f>
        <v>27622.788643918127</v>
      </c>
    </row>
    <row r="15" spans="1:10" x14ac:dyDescent="0.3">
      <c r="A15" s="5" t="s">
        <v>18</v>
      </c>
      <c r="B15" s="1">
        <v>369901</v>
      </c>
      <c r="C15" s="1">
        <v>184014</v>
      </c>
      <c r="D15" s="1">
        <v>185888</v>
      </c>
      <c r="F15">
        <v>8</v>
      </c>
      <c r="G15" s="3">
        <f>B$8*bazoranlar!D15</f>
        <v>55097.955251512998</v>
      </c>
      <c r="H15" s="3">
        <f>C$8*bazoranlar!B15</f>
        <v>28095.404577013494</v>
      </c>
      <c r="I15" s="3">
        <f>D$8*bazoranlar!C15</f>
        <v>27001.053851289744</v>
      </c>
    </row>
    <row r="16" spans="1:10" x14ac:dyDescent="0.3">
      <c r="A16" s="5" t="s">
        <v>19</v>
      </c>
      <c r="B16" s="1">
        <v>343274</v>
      </c>
      <c r="C16" s="1">
        <v>170469</v>
      </c>
      <c r="D16" s="1">
        <v>172804</v>
      </c>
      <c r="F16" s="2">
        <v>9</v>
      </c>
      <c r="G16" s="4">
        <f>B$8*bazoranlar!D16</f>
        <v>55522.087067049099</v>
      </c>
      <c r="H16" s="4">
        <f>C$8*bazoranlar!B16</f>
        <v>28454.140415207366</v>
      </c>
      <c r="I16" s="4">
        <f>D$8*bazoranlar!C16</f>
        <v>27067.424284411773</v>
      </c>
    </row>
    <row r="17" spans="1:9" x14ac:dyDescent="0.3">
      <c r="A17" s="5" t="s">
        <v>20</v>
      </c>
      <c r="B17" s="1">
        <v>311405</v>
      </c>
      <c r="C17" s="1">
        <v>152830</v>
      </c>
      <c r="D17" s="1">
        <v>158575</v>
      </c>
      <c r="F17">
        <v>10</v>
      </c>
      <c r="G17" s="3">
        <f>B$9*bazoranlar!D17</f>
        <v>53622.744633161783</v>
      </c>
      <c r="H17" s="3">
        <f>C$9*bazoranlar!B17</f>
        <v>27491.63543334297</v>
      </c>
      <c r="I17" s="3">
        <f>D$9*bazoranlar!C17</f>
        <v>26130.950480855383</v>
      </c>
    </row>
    <row r="18" spans="1:9" x14ac:dyDescent="0.3">
      <c r="A18" s="5" t="s">
        <v>21</v>
      </c>
      <c r="B18" s="1">
        <v>278874</v>
      </c>
      <c r="C18" s="1">
        <v>136972</v>
      </c>
      <c r="D18" s="1">
        <v>141903</v>
      </c>
      <c r="F18">
        <v>11</v>
      </c>
      <c r="G18" s="3">
        <f>B$9*bazoranlar!D18</f>
        <v>53369.520301319091</v>
      </c>
      <c r="H18" s="3">
        <f>C$9*bazoranlar!B18</f>
        <v>27180.776653290359</v>
      </c>
      <c r="I18" s="3">
        <f>D$9*bazoranlar!C18</f>
        <v>26190.006869362642</v>
      </c>
    </row>
    <row r="19" spans="1:9" x14ac:dyDescent="0.3">
      <c r="A19" s="5" t="s">
        <v>22</v>
      </c>
      <c r="B19" s="1">
        <v>253040</v>
      </c>
      <c r="C19" s="1">
        <v>123238</v>
      </c>
      <c r="D19" s="1">
        <v>129802</v>
      </c>
      <c r="F19">
        <v>12</v>
      </c>
      <c r="G19" s="3">
        <f>B$9*bazoranlar!D19</f>
        <v>54560.870996405785</v>
      </c>
      <c r="H19" s="3">
        <f>C$9*bazoranlar!B19</f>
        <v>28106.400880156285</v>
      </c>
      <c r="I19" s="3">
        <f>D$9*bazoranlar!C19</f>
        <v>26453.258228301776</v>
      </c>
    </row>
    <row r="20" spans="1:9" x14ac:dyDescent="0.3">
      <c r="A20" s="5" t="s">
        <v>23</v>
      </c>
      <c r="B20" s="1">
        <v>209358</v>
      </c>
      <c r="C20" s="1">
        <v>99287</v>
      </c>
      <c r="D20" s="1">
        <v>110071</v>
      </c>
      <c r="F20">
        <v>13</v>
      </c>
      <c r="G20" s="3">
        <f>B$9*bazoranlar!D20</f>
        <v>56584.671758770644</v>
      </c>
      <c r="H20" s="3">
        <f>C$9*bazoranlar!B20</f>
        <v>28982.367154937128</v>
      </c>
      <c r="I20" s="3">
        <f>D$9*bazoranlar!C20</f>
        <v>27602.355414849768</v>
      </c>
    </row>
    <row r="21" spans="1:9" x14ac:dyDescent="0.3">
      <c r="A21" s="5" t="s">
        <v>24</v>
      </c>
      <c r="B21" s="1">
        <v>154749</v>
      </c>
      <c r="C21" s="1">
        <v>70171</v>
      </c>
      <c r="D21" s="1">
        <v>84578</v>
      </c>
      <c r="F21" s="2">
        <v>14</v>
      </c>
      <c r="G21" s="3">
        <f>B$9*bazoranlar!D21</f>
        <v>56741.192310342703</v>
      </c>
      <c r="H21" s="3">
        <f>C$9*bazoranlar!B21</f>
        <v>29061.819878273254</v>
      </c>
      <c r="I21" s="3">
        <f>D$9*bazoranlar!C21</f>
        <v>27679.429006630427</v>
      </c>
    </row>
    <row r="22" spans="1:9" x14ac:dyDescent="0.3">
      <c r="A22" s="5" t="s">
        <v>25</v>
      </c>
      <c r="B22" s="1">
        <v>102098</v>
      </c>
      <c r="C22" s="1">
        <v>43809</v>
      </c>
      <c r="D22" s="1">
        <v>58290</v>
      </c>
      <c r="F22">
        <v>15</v>
      </c>
      <c r="G22" s="3">
        <f>B$10*bazoranlar!D22</f>
        <v>55752.649413908111</v>
      </c>
      <c r="H22" s="3">
        <f>C$10*bazoranlar!B22</f>
        <v>28503.312897188123</v>
      </c>
      <c r="I22" s="3">
        <f>D$10*bazoranlar!C22</f>
        <v>27252.603783623079</v>
      </c>
    </row>
    <row r="23" spans="1:9" x14ac:dyDescent="0.3">
      <c r="A23" s="5" t="s">
        <v>26</v>
      </c>
      <c r="B23" s="1">
        <v>102173</v>
      </c>
      <c r="C23" s="1">
        <v>36686</v>
      </c>
      <c r="D23" s="1">
        <v>65487</v>
      </c>
      <c r="F23">
        <v>16</v>
      </c>
      <c r="G23" s="3">
        <f>B$10*bazoranlar!D23</f>
        <v>55069.401117225905</v>
      </c>
      <c r="H23" s="3">
        <f>C$10*bazoranlar!B23</f>
        <v>28090.828088273702</v>
      </c>
      <c r="I23" s="3">
        <f>D$10*bazoranlar!C23</f>
        <v>26982.827389800805</v>
      </c>
    </row>
    <row r="24" spans="1:9" x14ac:dyDescent="0.3">
      <c r="A24" t="s">
        <v>7</v>
      </c>
      <c r="B24" s="1">
        <f>SUM(B7:B23)</f>
        <v>4444500</v>
      </c>
      <c r="C24" s="1">
        <f t="shared" ref="C24:D24" si="0">SUM(C7:C23)</f>
        <v>2206255</v>
      </c>
      <c r="D24" s="1">
        <f t="shared" si="0"/>
        <v>2238246</v>
      </c>
      <c r="F24">
        <v>17</v>
      </c>
      <c r="G24" s="3">
        <f>B$10*bazoranlar!D24</f>
        <v>53669.976895105734</v>
      </c>
      <c r="H24" s="3">
        <f>C$10*bazoranlar!B24</f>
        <v>27546.634021067293</v>
      </c>
      <c r="I24" s="3">
        <f>D$10*bazoranlar!C24</f>
        <v>26124.730937143035</v>
      </c>
    </row>
    <row r="25" spans="1:9" x14ac:dyDescent="0.3">
      <c r="F25">
        <v>18</v>
      </c>
      <c r="G25" s="3">
        <f>B$10*bazoranlar!D25</f>
        <v>53558.846148055018</v>
      </c>
      <c r="H25" s="3">
        <f>C$10*bazoranlar!B25</f>
        <v>27684.469291372858</v>
      </c>
      <c r="I25" s="3">
        <f>D$10*bazoranlar!C25</f>
        <v>25872.593769070678</v>
      </c>
    </row>
    <row r="26" spans="1:9" x14ac:dyDescent="0.3">
      <c r="A26" s="7" t="s">
        <v>28</v>
      </c>
      <c r="F26" s="2">
        <v>19</v>
      </c>
      <c r="G26" s="3">
        <f>B$10*bazoranlar!D26</f>
        <v>55308.126425705232</v>
      </c>
      <c r="H26" s="4">
        <f>C$10*bazoranlar!B26</f>
        <v>28913.755702098024</v>
      </c>
      <c r="I26" s="4">
        <f>D$10*bazoranlar!C26</f>
        <v>26387.244120362404</v>
      </c>
    </row>
    <row r="27" spans="1:9" x14ac:dyDescent="0.3">
      <c r="A27" s="7" t="s">
        <v>32</v>
      </c>
      <c r="F27">
        <v>20</v>
      </c>
      <c r="G27" s="3">
        <f>B$11*bazoranlar!D27</f>
        <v>53993.156016410765</v>
      </c>
      <c r="H27" s="3">
        <f>C$11*bazoranlar!B27</f>
        <v>28109.595725169744</v>
      </c>
      <c r="I27" s="3">
        <f>D$11*bazoranlar!C27</f>
        <v>25883.308166629358</v>
      </c>
    </row>
    <row r="28" spans="1:9" x14ac:dyDescent="0.3">
      <c r="A28" s="7" t="s">
        <v>29</v>
      </c>
      <c r="F28">
        <v>21</v>
      </c>
      <c r="G28" s="3">
        <f>B$11*bazoranlar!D28</f>
        <v>55687.554388379409</v>
      </c>
      <c r="H28" s="3">
        <f>C$11*bazoranlar!B28</f>
        <v>29086.834282807093</v>
      </c>
      <c r="I28" s="3">
        <f>D$11*bazoranlar!C28</f>
        <v>26601.209629825596</v>
      </c>
    </row>
    <row r="29" spans="1:9" x14ac:dyDescent="0.3">
      <c r="A29" s="7" t="s">
        <v>33</v>
      </c>
      <c r="F29">
        <v>22</v>
      </c>
      <c r="G29" s="3">
        <f>B$11*bazoranlar!D29</f>
        <v>56897.97164642498</v>
      </c>
      <c r="H29" s="3">
        <f>C$11*bazoranlar!B29</f>
        <v>29725.582767522345</v>
      </c>
      <c r="I29" s="3">
        <f>D$11*bazoranlar!C29</f>
        <v>27172.940434278273</v>
      </c>
    </row>
    <row r="30" spans="1:9" x14ac:dyDescent="0.3">
      <c r="F30">
        <v>23</v>
      </c>
      <c r="G30" s="3">
        <f>B$11*bazoranlar!D30</f>
        <v>58803.240868413843</v>
      </c>
      <c r="H30" s="3">
        <f>C$11*bazoranlar!B30</f>
        <v>30505.13566273687</v>
      </c>
      <c r="I30" s="3">
        <f>D$11*bazoranlar!C30</f>
        <v>28296.974297401252</v>
      </c>
    </row>
    <row r="31" spans="1:9" x14ac:dyDescent="0.3">
      <c r="B31" s="6"/>
      <c r="F31" s="2">
        <v>24</v>
      </c>
      <c r="G31" s="4">
        <f>B$11*bazoranlar!D31</f>
        <v>59459.077080370997</v>
      </c>
      <c r="H31" s="4">
        <f>C$11*bazoranlar!B31</f>
        <v>31033.85156176395</v>
      </c>
      <c r="I31" s="4">
        <f>D$11*bazoranlar!C31</f>
        <v>28425.567471865525</v>
      </c>
    </row>
    <row r="32" spans="1:9" x14ac:dyDescent="0.3">
      <c r="F32">
        <v>25</v>
      </c>
      <c r="G32" s="3">
        <f>B$12*bazoranlar!D32</f>
        <v>62242.346957277696</v>
      </c>
      <c r="H32" s="3">
        <f>C$12*bazoranlar!B32</f>
        <v>32204.924762263323</v>
      </c>
      <c r="I32" s="3">
        <f>D$12*bazoranlar!C32</f>
        <v>30039.692303782671</v>
      </c>
    </row>
    <row r="33" spans="6:9" x14ac:dyDescent="0.3">
      <c r="F33">
        <v>26</v>
      </c>
      <c r="G33" s="3">
        <f>B$12*bazoranlar!D33</f>
        <v>62672.410935171385</v>
      </c>
      <c r="H33" s="3">
        <f>C$12*bazoranlar!B33</f>
        <v>32269.773588457476</v>
      </c>
      <c r="I33" s="3">
        <f>D$12*bazoranlar!C33</f>
        <v>30402.742430210543</v>
      </c>
    </row>
    <row r="34" spans="6:9" x14ac:dyDescent="0.3">
      <c r="F34">
        <v>27</v>
      </c>
      <c r="G34" s="3">
        <f>B$12*bazoranlar!D34</f>
        <v>65528.273571783408</v>
      </c>
      <c r="H34" s="3">
        <f>C$12*bazoranlar!B34</f>
        <v>33805.194257885087</v>
      </c>
      <c r="I34" s="3">
        <f>D$12*bazoranlar!C34</f>
        <v>31724.087470298979</v>
      </c>
    </row>
    <row r="35" spans="6:9" x14ac:dyDescent="0.3">
      <c r="F35">
        <v>28</v>
      </c>
      <c r="G35" s="3">
        <f>B$12*bazoranlar!D35</f>
        <v>64684.991440014906</v>
      </c>
      <c r="H35" s="3">
        <f>C$12*bazoranlar!B35</f>
        <v>33197.610640158367</v>
      </c>
      <c r="I35" s="3">
        <f>D$12*bazoranlar!C35</f>
        <v>31485.989555405904</v>
      </c>
    </row>
    <row r="36" spans="6:9" x14ac:dyDescent="0.3">
      <c r="F36" s="2">
        <v>29</v>
      </c>
      <c r="G36" s="4">
        <f>B$12*bazoranlar!D36</f>
        <v>64030.977095752613</v>
      </c>
      <c r="H36" s="4">
        <f>C$12*bazoranlar!B36</f>
        <v>32817.496751235747</v>
      </c>
      <c r="I36" s="4">
        <f>D$12*bazoranlar!C36</f>
        <v>31211.4882403019</v>
      </c>
    </row>
    <row r="37" spans="6:9" x14ac:dyDescent="0.3">
      <c r="F37">
        <v>30</v>
      </c>
      <c r="G37" s="3">
        <f>B$13*bazoranlar!D37</f>
        <v>63174.696262599718</v>
      </c>
      <c r="H37" s="3">
        <f>C$13*bazoranlar!B37</f>
        <v>32170.604190344711</v>
      </c>
      <c r="I37" s="3">
        <f>D$13*bazoranlar!C37</f>
        <v>31004.125841993548</v>
      </c>
    </row>
    <row r="38" spans="6:9" x14ac:dyDescent="0.3">
      <c r="F38">
        <v>31</v>
      </c>
      <c r="G38" s="3">
        <f>B$13*bazoranlar!D38</f>
        <v>64200.109201078965</v>
      </c>
      <c r="H38" s="3">
        <f>C$13*bazoranlar!B38</f>
        <v>32916.52907713638</v>
      </c>
      <c r="I38" s="3">
        <f>D$13*bazoranlar!C38</f>
        <v>31284.972767873576</v>
      </c>
    </row>
    <row r="39" spans="6:9" x14ac:dyDescent="0.3">
      <c r="F39">
        <v>32</v>
      </c>
      <c r="G39" s="3">
        <f>B$13*bazoranlar!D39</f>
        <v>66276.545775828476</v>
      </c>
      <c r="H39" s="3">
        <f>C$13*bazoranlar!B39</f>
        <v>33800.77116147882</v>
      </c>
      <c r="I39" s="3">
        <f>D$13*bazoranlar!C39</f>
        <v>32476.117247217895</v>
      </c>
    </row>
    <row r="40" spans="6:9" x14ac:dyDescent="0.3">
      <c r="F40">
        <v>33</v>
      </c>
      <c r="G40" s="3">
        <f>B$13*bazoranlar!D40</f>
        <v>66205.623843484093</v>
      </c>
      <c r="H40" s="3">
        <f>C$13*bazoranlar!B40</f>
        <v>33645.65830422545</v>
      </c>
      <c r="I40" s="3">
        <f>D$13*bazoranlar!C40</f>
        <v>32559.585739175247</v>
      </c>
    </row>
    <row r="41" spans="6:9" x14ac:dyDescent="0.3">
      <c r="F41" s="2">
        <v>34</v>
      </c>
      <c r="G41" s="4">
        <f>B$13*bazoranlar!D41</f>
        <v>66245.024917008748</v>
      </c>
      <c r="H41" s="4">
        <f>C$13*bazoranlar!B41</f>
        <v>33499.437266814639</v>
      </c>
      <c r="I41" s="4">
        <f>D$13*bazoranlar!C41</f>
        <v>32744.198403739738</v>
      </c>
    </row>
    <row r="42" spans="6:9" x14ac:dyDescent="0.3">
      <c r="F42">
        <v>35</v>
      </c>
      <c r="G42" s="3">
        <f>B$14*bazoranlar!D42</f>
        <v>67087.917790788648</v>
      </c>
      <c r="H42" s="3">
        <f>C$14*bazoranlar!B42</f>
        <v>33950.556400608439</v>
      </c>
      <c r="I42" s="3">
        <f>D$14*bazoranlar!C42</f>
        <v>33138.918668313563</v>
      </c>
    </row>
    <row r="43" spans="6:9" x14ac:dyDescent="0.3">
      <c r="F43">
        <v>36</v>
      </c>
      <c r="G43" s="3">
        <f>B$14*bazoranlar!D43</f>
        <v>65831.977165063232</v>
      </c>
      <c r="H43" s="3">
        <f>C$14*bazoranlar!B43</f>
        <v>32973.681805185442</v>
      </c>
      <c r="I43" s="3">
        <f>D$14*bazoranlar!C43</f>
        <v>32857.067290954525</v>
      </c>
    </row>
    <row r="44" spans="6:9" x14ac:dyDescent="0.3">
      <c r="F44">
        <v>37</v>
      </c>
      <c r="G44" s="3">
        <f>B$14*bazoranlar!D44</f>
        <v>68674.677275970869</v>
      </c>
      <c r="H44" s="3">
        <f>C$14*bazoranlar!B44</f>
        <v>34666.800462046958</v>
      </c>
      <c r="I44" s="3">
        <f>D$14*bazoranlar!C44</f>
        <v>34008.770332921609</v>
      </c>
    </row>
    <row r="45" spans="6:9" x14ac:dyDescent="0.3">
      <c r="F45">
        <v>38</v>
      </c>
      <c r="G45" s="3">
        <f>B$14*bazoranlar!D45</f>
        <v>68703.953281232534</v>
      </c>
      <c r="H45" s="3">
        <f>C$14*bazoranlar!B45</f>
        <v>34615.850132095111</v>
      </c>
      <c r="I45" s="3">
        <f>D$14*bazoranlar!C45</f>
        <v>34088.466239623129</v>
      </c>
    </row>
    <row r="46" spans="6:9" x14ac:dyDescent="0.3">
      <c r="F46" s="2">
        <v>39</v>
      </c>
      <c r="G46" s="4">
        <f>B$14*bazoranlar!D46</f>
        <v>70219.474486944717</v>
      </c>
      <c r="H46" s="4">
        <f>C$14*bazoranlar!B46</f>
        <v>35137.111200064042</v>
      </c>
      <c r="I46" s="4">
        <f>D$14*bazoranlar!C46</f>
        <v>35080.777468187167</v>
      </c>
    </row>
    <row r="47" spans="6:9" x14ac:dyDescent="0.3">
      <c r="F47">
        <v>40</v>
      </c>
      <c r="G47" s="3">
        <f>B$15*bazoranlar!D47</f>
        <v>77271.854779065441</v>
      </c>
      <c r="H47" s="3">
        <f>C$15*bazoranlar!B47</f>
        <v>38399.555929024107</v>
      </c>
      <c r="I47" s="3">
        <f>D$15*bazoranlar!C47</f>
        <v>38872.341077813588</v>
      </c>
    </row>
    <row r="48" spans="6:9" x14ac:dyDescent="0.3">
      <c r="F48">
        <v>41</v>
      </c>
      <c r="G48" s="3">
        <f>B$15*bazoranlar!D48</f>
        <v>76533.163802152019</v>
      </c>
      <c r="H48" s="3">
        <f>C$15*bazoranlar!B48</f>
        <v>37959.615053915004</v>
      </c>
      <c r="I48" s="3">
        <f>D$15*bazoranlar!C48</f>
        <v>38573.292499772848</v>
      </c>
    </row>
    <row r="49" spans="6:9" x14ac:dyDescent="0.3">
      <c r="F49">
        <v>42</v>
      </c>
      <c r="G49" s="3">
        <f>B$15*bazoranlar!D49</f>
        <v>73572.426652097391</v>
      </c>
      <c r="H49" s="3">
        <f>C$15*bazoranlar!B49</f>
        <v>36694.660338181799</v>
      </c>
      <c r="I49" s="3">
        <f>D$15*bazoranlar!C49</f>
        <v>36878.352718585149</v>
      </c>
    </row>
    <row r="50" spans="6:9" x14ac:dyDescent="0.3">
      <c r="F50">
        <v>43</v>
      </c>
      <c r="G50" s="3">
        <f>B$15*bazoranlar!D50</f>
        <v>72665.489347558119</v>
      </c>
      <c r="H50" s="3">
        <f>C$15*bazoranlar!B50</f>
        <v>36304.59938088552</v>
      </c>
      <c r="I50" s="3">
        <f>D$15*bazoranlar!C50</f>
        <v>36361.723945890182</v>
      </c>
    </row>
    <row r="51" spans="6:9" x14ac:dyDescent="0.3">
      <c r="F51" s="2">
        <v>44</v>
      </c>
      <c r="G51" s="4">
        <f>B$15*bazoranlar!D51</f>
        <v>69858.06541912703</v>
      </c>
      <c r="H51" s="4">
        <f>C$15*bazoranlar!B51</f>
        <v>34655.56929799357</v>
      </c>
      <c r="I51" s="4">
        <f>D$15*bazoranlar!C51</f>
        <v>35202.289757938226</v>
      </c>
    </row>
    <row r="52" spans="6:9" x14ac:dyDescent="0.3">
      <c r="F52">
        <v>45</v>
      </c>
      <c r="G52" s="3">
        <f>B$16*bazoranlar!D52</f>
        <v>69224.594762440101</v>
      </c>
      <c r="H52" s="3">
        <f>C$16*bazoranlar!B52</f>
        <v>34573.769902747597</v>
      </c>
      <c r="I52" s="3">
        <f>D$16*bazoranlar!C52</f>
        <v>34651.755972086597</v>
      </c>
    </row>
    <row r="53" spans="6:9" x14ac:dyDescent="0.3">
      <c r="F53">
        <v>46</v>
      </c>
      <c r="G53" s="3">
        <f>B$16*bazoranlar!D53</f>
        <v>67212.461863566132</v>
      </c>
      <c r="H53" s="3">
        <f>C$16*bazoranlar!B53</f>
        <v>33635.148294744002</v>
      </c>
      <c r="I53" s="3">
        <f>D$16*bazoranlar!C53</f>
        <v>33578.598971110107</v>
      </c>
    </row>
    <row r="54" spans="6:9" x14ac:dyDescent="0.3">
      <c r="F54">
        <v>47</v>
      </c>
      <c r="G54" s="3">
        <f>B$16*bazoranlar!D54</f>
        <v>71438.972814226538</v>
      </c>
      <c r="H54" s="3">
        <f>C$16*bazoranlar!B54</f>
        <v>35453.40426526474</v>
      </c>
      <c r="I54" s="3">
        <f>D$16*bazoranlar!C54</f>
        <v>35985.228142043969</v>
      </c>
    </row>
    <row r="55" spans="6:9" x14ac:dyDescent="0.3">
      <c r="F55">
        <v>48</v>
      </c>
      <c r="G55" s="3">
        <f>B$16*bazoranlar!D55</f>
        <v>69009.967253226889</v>
      </c>
      <c r="H55" s="3">
        <f>C$16*bazoranlar!B55</f>
        <v>34110.150850503262</v>
      </c>
      <c r="I55" s="3">
        <f>D$16*bazoranlar!C55</f>
        <v>34898.695262819441</v>
      </c>
    </row>
    <row r="56" spans="6:9" x14ac:dyDescent="0.3">
      <c r="F56" s="2">
        <v>49</v>
      </c>
      <c r="G56" s="4">
        <f>B$16*bazoranlar!D56</f>
        <v>66388.00330654034</v>
      </c>
      <c r="H56" s="4">
        <f>C$16*bazoranlar!B56</f>
        <v>32696.526686740406</v>
      </c>
      <c r="I56" s="4">
        <f>D$16*bazoranlar!C56</f>
        <v>33689.721651939886</v>
      </c>
    </row>
    <row r="57" spans="6:9" x14ac:dyDescent="0.3">
      <c r="F57">
        <v>50</v>
      </c>
      <c r="G57" s="3">
        <f>B$17*bazoranlar!D57</f>
        <v>67518.28598560195</v>
      </c>
      <c r="H57" s="3">
        <f>C$17*bazoranlar!B57</f>
        <v>32906.103901566938</v>
      </c>
      <c r="I57" s="3">
        <f>D$17*bazoranlar!C57</f>
        <v>34614.642291302443</v>
      </c>
    </row>
    <row r="58" spans="6:9" x14ac:dyDescent="0.3">
      <c r="F58">
        <v>51</v>
      </c>
      <c r="G58" s="3">
        <f>B$17*bazoranlar!D58</f>
        <v>65215.069464864544</v>
      </c>
      <c r="H58" s="3">
        <f>C$17*bazoranlar!B58</f>
        <v>31979.277035790656</v>
      </c>
      <c r="I58" s="3">
        <f>D$17*bazoranlar!C58</f>
        <v>33236.077667449739</v>
      </c>
    </row>
    <row r="59" spans="6:9" x14ac:dyDescent="0.3">
      <c r="F59">
        <v>52</v>
      </c>
      <c r="G59" s="3">
        <f>B$17*bazoranlar!D59</f>
        <v>63573.300532402522</v>
      </c>
      <c r="H59" s="3">
        <f>C$17*bazoranlar!B59</f>
        <v>31101.738072703054</v>
      </c>
      <c r="I59" s="3">
        <f>D$17*bazoranlar!C59</f>
        <v>32472.61493389423</v>
      </c>
    </row>
    <row r="60" spans="6:9" x14ac:dyDescent="0.3">
      <c r="F60">
        <v>53</v>
      </c>
      <c r="G60" s="3">
        <f>B$17*bazoranlar!D60</f>
        <v>60645.263814271435</v>
      </c>
      <c r="H60" s="3">
        <f>C$17*bazoranlar!B60</f>
        <v>30065.620640095349</v>
      </c>
      <c r="I60" s="3">
        <f>D$17*bazoranlar!C60</f>
        <v>30576.411747432256</v>
      </c>
    </row>
    <row r="61" spans="6:9" x14ac:dyDescent="0.3">
      <c r="F61" s="2">
        <v>54</v>
      </c>
      <c r="G61" s="4">
        <f>B$17*bazoranlar!D61</f>
        <v>54453.08020285955</v>
      </c>
      <c r="H61" s="4">
        <f>C$17*bazoranlar!B61</f>
        <v>26777.260349844008</v>
      </c>
      <c r="I61" s="4">
        <f>D$17*bazoranlar!C61</f>
        <v>27675.253359921331</v>
      </c>
    </row>
    <row r="62" spans="6:9" x14ac:dyDescent="0.3">
      <c r="F62">
        <v>55</v>
      </c>
      <c r="G62" s="3">
        <f>B$18*bazoranlar!D62</f>
        <v>54040.418048521336</v>
      </c>
      <c r="H62" s="3">
        <f>C$18*bazoranlar!B62</f>
        <v>26573.961383841728</v>
      </c>
      <c r="I62" s="3">
        <f>D$18*bazoranlar!C62</f>
        <v>27466.595529021652</v>
      </c>
    </row>
    <row r="63" spans="6:9" x14ac:dyDescent="0.3">
      <c r="F63">
        <v>56</v>
      </c>
      <c r="G63" s="3">
        <f>B$18*bazoranlar!D63</f>
        <v>60755.715820789796</v>
      </c>
      <c r="H63" s="3">
        <f>C$18*bazoranlar!B63</f>
        <v>29859.071022031385</v>
      </c>
      <c r="I63" s="3">
        <f>D$18*bazoranlar!C63</f>
        <v>30896.830781341432</v>
      </c>
    </row>
    <row r="64" spans="6:9" x14ac:dyDescent="0.3">
      <c r="F64">
        <v>57</v>
      </c>
      <c r="G64" s="3">
        <f>B$18*bazoranlar!D64</f>
        <v>58263.776376837253</v>
      </c>
      <c r="H64" s="3">
        <f>C$18*bazoranlar!B64</f>
        <v>28505.159810377372</v>
      </c>
      <c r="I64" s="3">
        <f>D$18*bazoranlar!C64</f>
        <v>29759.020759606541</v>
      </c>
    </row>
    <row r="65" spans="6:9" x14ac:dyDescent="0.3">
      <c r="F65">
        <v>58</v>
      </c>
      <c r="G65" s="3">
        <f>B$18*bazoranlar!D65</f>
        <v>52637.899613954309</v>
      </c>
      <c r="H65" s="3">
        <f>C$18*bazoranlar!B65</f>
        <v>25769.70654601519</v>
      </c>
      <c r="I65" s="3">
        <f>D$18*bazoranlar!C65</f>
        <v>26868.528575807395</v>
      </c>
    </row>
    <row r="66" spans="6:9" x14ac:dyDescent="0.3">
      <c r="F66" s="2">
        <v>59</v>
      </c>
      <c r="G66" s="4">
        <f>B$18*bazoranlar!D66</f>
        <v>53176.190139897284</v>
      </c>
      <c r="H66" s="4">
        <f>C$18*bazoranlar!B66</f>
        <v>26264.101237734325</v>
      </c>
      <c r="I66" s="4">
        <f>D$18*bazoranlar!C66</f>
        <v>26912.024354222976</v>
      </c>
    </row>
    <row r="67" spans="6:9" x14ac:dyDescent="0.3">
      <c r="F67">
        <v>60</v>
      </c>
      <c r="G67" s="3">
        <f>B$19*bazoranlar!D67</f>
        <v>51990.2500660761</v>
      </c>
      <c r="H67" s="3">
        <f>C$19*bazoranlar!B67</f>
        <v>25546.040808826743</v>
      </c>
      <c r="I67" s="3">
        <f>D$19*bazoranlar!C67</f>
        <v>26444.045689963339</v>
      </c>
    </row>
    <row r="68" spans="6:9" x14ac:dyDescent="0.3">
      <c r="F68">
        <v>61</v>
      </c>
      <c r="G68" s="3">
        <f>B$19*bazoranlar!D68</f>
        <v>57717.084466574022</v>
      </c>
      <c r="H68" s="3">
        <f>C$19*bazoranlar!B68</f>
        <v>28109.163471550193</v>
      </c>
      <c r="I68" s="3">
        <f>D$19*bazoranlar!C68</f>
        <v>29607.921555586963</v>
      </c>
    </row>
    <row r="69" spans="6:9" x14ac:dyDescent="0.3">
      <c r="F69">
        <v>62</v>
      </c>
      <c r="G69" s="3">
        <f>B$19*bazoranlar!D69</f>
        <v>52775.545873867115</v>
      </c>
      <c r="H69" s="3">
        <f>C$19*bazoranlar!B69</f>
        <v>25858.748243488</v>
      </c>
      <c r="I69" s="3">
        <f>D$19*bazoranlar!C69</f>
        <v>26916.684717638353</v>
      </c>
    </row>
    <row r="70" spans="6:9" x14ac:dyDescent="0.3">
      <c r="F70">
        <v>63</v>
      </c>
      <c r="G70" s="3">
        <f>B$19*bazoranlar!D70</f>
        <v>47482.350092506545</v>
      </c>
      <c r="H70" s="3">
        <f>C$19*bazoranlar!B70</f>
        <v>23003.405874581105</v>
      </c>
      <c r="I70" s="3">
        <f>D$19*bazoranlar!C70</f>
        <v>24479.032746136389</v>
      </c>
    </row>
    <row r="71" spans="6:9" x14ac:dyDescent="0.3">
      <c r="F71" s="2">
        <v>64</v>
      </c>
      <c r="G71" s="4">
        <f>B$19*bazoranlar!D71</f>
        <v>43074.769500976225</v>
      </c>
      <c r="H71" s="4">
        <f>C$19*bazoranlar!B71</f>
        <v>20720.641601553954</v>
      </c>
      <c r="I71" s="4">
        <f>D$19*bazoranlar!C71</f>
        <v>22354.315290674956</v>
      </c>
    </row>
    <row r="72" spans="6:9" x14ac:dyDescent="0.3">
      <c r="F72">
        <v>65</v>
      </c>
      <c r="G72" s="3">
        <f>B$20*bazoranlar!D72</f>
        <v>44100.238337004514</v>
      </c>
      <c r="H72" s="3">
        <f>C$20*bazoranlar!B72</f>
        <v>21384.79686328418</v>
      </c>
      <c r="I72" s="3">
        <f>D$20*bazoranlar!C72</f>
        <v>22715.443280665826</v>
      </c>
    </row>
    <row r="73" spans="6:9" x14ac:dyDescent="0.3">
      <c r="F73">
        <v>66</v>
      </c>
      <c r="G73" s="3">
        <f>B$20*bazoranlar!D73</f>
        <v>50155.21936210354</v>
      </c>
      <c r="H73" s="3">
        <f>C$20*bazoranlar!B73</f>
        <v>23874.623323335833</v>
      </c>
      <c r="I73" s="3">
        <f>D$20*bazoranlar!C73</f>
        <v>26280.596379656941</v>
      </c>
    </row>
    <row r="74" spans="6:9" x14ac:dyDescent="0.3">
      <c r="F74">
        <v>67</v>
      </c>
      <c r="G74" s="3">
        <f>B$20*bazoranlar!D74</f>
        <v>42363.153616689226</v>
      </c>
      <c r="H74" s="3">
        <f>C$20*bazoranlar!B74</f>
        <v>20055.097184037324</v>
      </c>
      <c r="I74" s="3">
        <f>D$20*bazoranlar!C74</f>
        <v>22308.056296616382</v>
      </c>
    </row>
    <row r="75" spans="6:9" x14ac:dyDescent="0.3">
      <c r="F75">
        <v>68</v>
      </c>
      <c r="G75" s="3">
        <f>B$20*bazoranlar!D75</f>
        <v>37506.554252807713</v>
      </c>
      <c r="H75" s="3">
        <f>C$20*bazoranlar!B75</f>
        <v>17542.523140048321</v>
      </c>
      <c r="I75" s="3">
        <f>D$20*bazoranlar!C75</f>
        <v>19964.030172656734</v>
      </c>
    </row>
    <row r="76" spans="6:9" x14ac:dyDescent="0.3">
      <c r="F76" s="2">
        <v>69</v>
      </c>
      <c r="G76" s="4">
        <f>B$20*bazoranlar!D76</f>
        <v>35232.834431395015</v>
      </c>
      <c r="H76" s="4">
        <f>C$20*bazoranlar!B76</f>
        <v>16429.959489294342</v>
      </c>
      <c r="I76" s="4">
        <f>D$20*bazoranlar!C76</f>
        <v>18802.873870404117</v>
      </c>
    </row>
    <row r="77" spans="6:9" x14ac:dyDescent="0.3">
      <c r="F77">
        <v>70</v>
      </c>
      <c r="G77" s="3">
        <f>B$21*bazoranlar!D77</f>
        <v>31445.91190350242</v>
      </c>
      <c r="H77" s="3">
        <f>C$21*bazoranlar!B77</f>
        <v>14527.202665356506</v>
      </c>
      <c r="I77" s="3">
        <f>D$21*bazoranlar!C77</f>
        <v>16918.830634071808</v>
      </c>
    </row>
    <row r="78" spans="6:9" x14ac:dyDescent="0.3">
      <c r="F78">
        <v>71</v>
      </c>
      <c r="G78" s="3">
        <f>B$21*bazoranlar!D78</f>
        <v>35925.567584498021</v>
      </c>
      <c r="H78" s="3">
        <f>C$21*bazoranlar!B78</f>
        <v>16628.066296137076</v>
      </c>
      <c r="I78" s="3">
        <f>D$21*bazoranlar!C78</f>
        <v>19297.654188948305</v>
      </c>
    </row>
    <row r="79" spans="6:9" x14ac:dyDescent="0.3">
      <c r="F79">
        <v>72</v>
      </c>
      <c r="G79" s="3">
        <f>B$21*bazoranlar!D79</f>
        <v>32757.818760788465</v>
      </c>
      <c r="H79" s="3">
        <f>C$21*bazoranlar!B79</f>
        <v>14785.770496837193</v>
      </c>
      <c r="I79" s="3">
        <f>D$21*bazoranlar!C79</f>
        <v>17972.017341482049</v>
      </c>
    </row>
    <row r="80" spans="6:9" x14ac:dyDescent="0.3">
      <c r="F80">
        <v>73</v>
      </c>
      <c r="G80" s="3">
        <f>B$21*bazoranlar!D80</f>
        <v>28889.955440169277</v>
      </c>
      <c r="H80" s="3">
        <f>C$21*bazoranlar!B80</f>
        <v>12801.262390222932</v>
      </c>
      <c r="I80" s="3">
        <f>D$21*bazoranlar!C80</f>
        <v>16088.557677616502</v>
      </c>
    </row>
    <row r="81" spans="6:9" x14ac:dyDescent="0.3">
      <c r="F81" s="2">
        <v>74</v>
      </c>
      <c r="G81" s="4">
        <f>B$21*bazoranlar!D81</f>
        <v>25729.746311041818</v>
      </c>
      <c r="H81" s="4">
        <f>C$21*bazoranlar!B81</f>
        <v>11428.698151446295</v>
      </c>
      <c r="I81" s="4">
        <f>D$21*bazoranlar!C81</f>
        <v>14300.940157881334</v>
      </c>
    </row>
    <row r="82" spans="6:9" x14ac:dyDescent="0.3">
      <c r="F82">
        <v>75</v>
      </c>
      <c r="G82" s="3">
        <f>B$22*bazoranlar!D82</f>
        <v>22955.407964205617</v>
      </c>
      <c r="H82" s="3">
        <f>C$22*bazoranlar!B82</f>
        <v>10121.48982247188</v>
      </c>
      <c r="I82" s="3">
        <f>D$22*bazoranlar!C82</f>
        <v>12829.410728958797</v>
      </c>
    </row>
    <row r="83" spans="6:9" x14ac:dyDescent="0.3">
      <c r="F83">
        <v>76</v>
      </c>
      <c r="G83" s="3">
        <f>B$22*bazoranlar!D83</f>
        <v>24099.190112429471</v>
      </c>
      <c r="H83" s="3">
        <f>C$22*bazoranlar!B83</f>
        <v>10641.07461435488</v>
      </c>
      <c r="I83" s="3">
        <f>D$22*bazoranlar!C83</f>
        <v>13453.117465935873</v>
      </c>
    </row>
    <row r="84" spans="6:9" x14ac:dyDescent="0.3">
      <c r="F84">
        <v>77</v>
      </c>
      <c r="G84" s="3">
        <f>B$22*bazoranlar!D84</f>
        <v>20159.221981858118</v>
      </c>
      <c r="H84" s="3">
        <f>C$22*bazoranlar!B84</f>
        <v>8588.4954523276319</v>
      </c>
      <c r="I84" s="3">
        <f>D$22*bazoranlar!C84</f>
        <v>11571.996893821051</v>
      </c>
    </row>
    <row r="85" spans="6:9" x14ac:dyDescent="0.3">
      <c r="F85">
        <v>78</v>
      </c>
      <c r="G85" s="3">
        <f>B$22*bazoranlar!D85</f>
        <v>17285.06640008005</v>
      </c>
      <c r="H85" s="3">
        <f>C$22*bazoranlar!B85</f>
        <v>7246.7828251867231</v>
      </c>
      <c r="I85" s="3">
        <f>D$22*bazoranlar!C85</f>
        <v>10041.415297931318</v>
      </c>
    </row>
    <row r="86" spans="6:9" x14ac:dyDescent="0.3">
      <c r="F86">
        <v>79</v>
      </c>
      <c r="G86" s="3">
        <f>B$22*bazoranlar!D86</f>
        <v>17599.113541426745</v>
      </c>
      <c r="H86" s="3">
        <f>C$22*bazoranlar!B86</f>
        <v>7211.1572856588809</v>
      </c>
      <c r="I86" s="3">
        <f>D$22*bazoranlar!C86</f>
        <v>10394.059613352958</v>
      </c>
    </row>
    <row r="87" spans="6:9" x14ac:dyDescent="0.3">
      <c r="F87" t="s">
        <v>4</v>
      </c>
      <c r="G87" s="1">
        <f>B23</f>
        <v>102173</v>
      </c>
      <c r="H87" s="1">
        <f t="shared" ref="H87:I87" si="1">C23</f>
        <v>36686</v>
      </c>
      <c r="I87" s="1">
        <f t="shared" si="1"/>
        <v>65487</v>
      </c>
    </row>
    <row r="88" spans="6:9" x14ac:dyDescent="0.3">
      <c r="G88">
        <f>SUM(G7:G87)</f>
        <v>4444500.0000000009</v>
      </c>
      <c r="H88">
        <f t="shared" ref="H88:I88" si="2">SUM(H7:H87)</f>
        <v>2206255</v>
      </c>
      <c r="I88">
        <f t="shared" si="2"/>
        <v>2238246</v>
      </c>
    </row>
    <row r="89" spans="6:9" x14ac:dyDescent="0.3">
      <c r="G89" s="1">
        <f>G88-B24</f>
        <v>0</v>
      </c>
      <c r="H89" s="1">
        <f t="shared" ref="H89:I89" si="3">H88-C24</f>
        <v>0</v>
      </c>
      <c r="I89" s="1">
        <f t="shared" si="3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sqref="A1:J5"/>
    </sheetView>
  </sheetViews>
  <sheetFormatPr defaultColWidth="8.88671875" defaultRowHeight="14.4" x14ac:dyDescent="0.3"/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32.1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 t="s">
        <v>0</v>
      </c>
      <c r="B6" t="s">
        <v>1</v>
      </c>
      <c r="C6" t="s">
        <v>2</v>
      </c>
      <c r="D6" t="s">
        <v>3</v>
      </c>
    </row>
    <row r="7" spans="1:10" x14ac:dyDescent="0.3">
      <c r="A7">
        <v>0</v>
      </c>
      <c r="B7">
        <v>0.17448605169126247</v>
      </c>
      <c r="C7">
        <v>0.17368161907025706</v>
      </c>
      <c r="D7">
        <v>0.17409547676556175</v>
      </c>
    </row>
    <row r="8" spans="1:10" x14ac:dyDescent="0.3">
      <c r="A8">
        <v>1</v>
      </c>
      <c r="B8">
        <v>0.1846127962313128</v>
      </c>
      <c r="C8">
        <v>0.18441203436449455</v>
      </c>
      <c r="D8">
        <v>0.1845153206327747</v>
      </c>
    </row>
    <row r="9" spans="1:10" x14ac:dyDescent="0.3">
      <c r="A9">
        <v>2</v>
      </c>
      <c r="B9">
        <v>0.19932221314233525</v>
      </c>
      <c r="C9">
        <v>0.19948894699310674</v>
      </c>
      <c r="D9">
        <v>0.19940316717089698</v>
      </c>
    </row>
    <row r="10" spans="1:10" x14ac:dyDescent="0.3">
      <c r="A10">
        <v>3</v>
      </c>
      <c r="B10">
        <v>0.21443221330256854</v>
      </c>
      <c r="C10">
        <v>0.2161278821012598</v>
      </c>
      <c r="D10">
        <v>0.21525550875052551</v>
      </c>
    </row>
    <row r="11" spans="1:10" x14ac:dyDescent="0.3">
      <c r="A11">
        <v>4</v>
      </c>
      <c r="B11" s="2">
        <v>0.22714672563252095</v>
      </c>
      <c r="C11" s="2">
        <v>0.22628951747088186</v>
      </c>
      <c r="D11" s="2">
        <v>0.22673052668024105</v>
      </c>
    </row>
    <row r="12" spans="1:10" x14ac:dyDescent="0.3">
      <c r="A12">
        <v>5</v>
      </c>
      <c r="B12">
        <v>0.19854286752157255</v>
      </c>
      <c r="C12">
        <v>0.19661715401569377</v>
      </c>
      <c r="D12">
        <v>0.19760233384994075</v>
      </c>
    </row>
    <row r="13" spans="1:10" x14ac:dyDescent="0.3">
      <c r="A13">
        <v>6</v>
      </c>
      <c r="B13">
        <v>0.20188755543066284</v>
      </c>
      <c r="C13">
        <v>0.2025041101004372</v>
      </c>
      <c r="D13">
        <v>0.20218868559647118</v>
      </c>
    </row>
    <row r="14" spans="1:10" x14ac:dyDescent="0.3">
      <c r="A14">
        <v>7</v>
      </c>
      <c r="B14">
        <v>0.20521853560242079</v>
      </c>
      <c r="C14">
        <v>0.20317895628576146</v>
      </c>
      <c r="D14">
        <v>0.20422238897031494</v>
      </c>
    </row>
    <row r="15" spans="1:10" x14ac:dyDescent="0.3">
      <c r="A15">
        <v>8</v>
      </c>
      <c r="B15">
        <v>0.19592468969109614</v>
      </c>
      <c r="C15">
        <v>0.19860579649797905</v>
      </c>
      <c r="D15">
        <v>0.19723416341157246</v>
      </c>
    </row>
    <row r="16" spans="1:10" x14ac:dyDescent="0.3">
      <c r="A16">
        <v>9</v>
      </c>
      <c r="B16" s="2">
        <v>0.19842635175424769</v>
      </c>
      <c r="C16" s="2">
        <v>0.19909398310012852</v>
      </c>
      <c r="D16" s="2">
        <v>0.19875242817170066</v>
      </c>
    </row>
    <row r="17" spans="1:4" x14ac:dyDescent="0.3">
      <c r="A17">
        <v>10</v>
      </c>
      <c r="B17">
        <v>0.19522120273920432</v>
      </c>
      <c r="C17">
        <v>0.19492563168269517</v>
      </c>
      <c r="D17">
        <v>0.19507763282448562</v>
      </c>
    </row>
    <row r="18" spans="1:4" x14ac:dyDescent="0.3">
      <c r="A18">
        <v>11</v>
      </c>
      <c r="B18">
        <v>0.19301375949447433</v>
      </c>
      <c r="C18">
        <v>0.19536616689564543</v>
      </c>
      <c r="D18">
        <v>0.19415641173505102</v>
      </c>
    </row>
    <row r="19" spans="1:4" x14ac:dyDescent="0.3">
      <c r="A19">
        <v>12</v>
      </c>
      <c r="B19">
        <v>0.19958672148836684</v>
      </c>
      <c r="C19">
        <v>0.19732990860761007</v>
      </c>
      <c r="D19">
        <v>0.19849050308101304</v>
      </c>
    </row>
    <row r="20" spans="1:4" x14ac:dyDescent="0.3">
      <c r="A20">
        <v>13</v>
      </c>
      <c r="B20">
        <v>0.20580705676584882</v>
      </c>
      <c r="C20">
        <v>0.20590167851382832</v>
      </c>
      <c r="D20">
        <v>0.20585301808712431</v>
      </c>
    </row>
    <row r="21" spans="1:4" x14ac:dyDescent="0.3">
      <c r="A21">
        <v>14</v>
      </c>
      <c r="B21" s="2">
        <v>0.20637125951210566</v>
      </c>
      <c r="C21" s="2">
        <v>0.20647661430022102</v>
      </c>
      <c r="D21" s="2">
        <v>0.20642243427232601</v>
      </c>
    </row>
    <row r="22" spans="1:4" x14ac:dyDescent="0.3">
      <c r="A22">
        <v>15</v>
      </c>
      <c r="B22">
        <v>0.20252604393372217</v>
      </c>
      <c r="C22">
        <v>0.2054939208537406</v>
      </c>
      <c r="D22">
        <v>0.20395395583795708</v>
      </c>
    </row>
    <row r="23" spans="1:4" x14ac:dyDescent="0.3">
      <c r="A23">
        <v>16</v>
      </c>
      <c r="B23">
        <v>0.19959519456777228</v>
      </c>
      <c r="C23">
        <v>0.20345971489821146</v>
      </c>
      <c r="D23">
        <v>0.20145450165250059</v>
      </c>
    </row>
    <row r="24" spans="1:4" x14ac:dyDescent="0.3">
      <c r="A24">
        <v>17</v>
      </c>
      <c r="B24">
        <v>0.19572850468645717</v>
      </c>
      <c r="C24">
        <v>0.19698937518581688</v>
      </c>
      <c r="D24">
        <v>0.1963351376581921</v>
      </c>
    </row>
    <row r="25" spans="1:4" x14ac:dyDescent="0.3">
      <c r="A25">
        <v>18</v>
      </c>
      <c r="B25">
        <v>0.1967078726676533</v>
      </c>
      <c r="C25">
        <v>0.19508817500430312</v>
      </c>
      <c r="D25">
        <v>0.19592859992923231</v>
      </c>
    </row>
    <row r="26" spans="1:4" x14ac:dyDescent="0.3">
      <c r="A26">
        <v>19</v>
      </c>
      <c r="B26" s="2">
        <v>0.20544238414439511</v>
      </c>
      <c r="C26" s="2">
        <v>0.19896881405792793</v>
      </c>
      <c r="D26" s="2">
        <v>0.20232780492211791</v>
      </c>
    </row>
    <row r="27" spans="1:4" x14ac:dyDescent="0.3">
      <c r="A27">
        <v>20</v>
      </c>
      <c r="B27">
        <v>0.18933993254234946</v>
      </c>
      <c r="C27">
        <v>0.18978815197704471</v>
      </c>
      <c r="D27">
        <v>0.1895554222054085</v>
      </c>
    </row>
    <row r="28" spans="1:4" x14ac:dyDescent="0.3">
      <c r="A28">
        <v>21</v>
      </c>
      <c r="B28">
        <v>0.19592239229701466</v>
      </c>
      <c r="C28">
        <v>0.19505213102966415</v>
      </c>
      <c r="D28">
        <v>0.19550399833022425</v>
      </c>
    </row>
    <row r="29" spans="1:4" x14ac:dyDescent="0.3">
      <c r="A29">
        <v>22</v>
      </c>
      <c r="B29">
        <v>0.20022485883513075</v>
      </c>
      <c r="C29">
        <v>0.19924432053291005</v>
      </c>
      <c r="D29">
        <v>0.19975344717377408</v>
      </c>
    </row>
    <row r="30" spans="1:4" x14ac:dyDescent="0.3">
      <c r="A30">
        <v>23</v>
      </c>
      <c r="B30">
        <v>0.20547575230354687</v>
      </c>
      <c r="C30">
        <v>0.20748624649802941</v>
      </c>
      <c r="D30">
        <v>0.2064423340334216</v>
      </c>
    </row>
    <row r="31" spans="1:4" x14ac:dyDescent="0.3">
      <c r="A31">
        <v>24</v>
      </c>
      <c r="B31" s="2">
        <v>0.20903706402195829</v>
      </c>
      <c r="C31" s="2">
        <v>0.20842914996235171</v>
      </c>
      <c r="D31" s="2">
        <v>0.20874479825717154</v>
      </c>
    </row>
    <row r="32" spans="1:4" x14ac:dyDescent="0.3">
      <c r="A32">
        <v>25</v>
      </c>
      <c r="B32">
        <v>0.19601889748478848</v>
      </c>
      <c r="C32">
        <v>0.19397466360020837</v>
      </c>
      <c r="D32">
        <v>0.19501987083954297</v>
      </c>
    </row>
    <row r="33" spans="1:4" x14ac:dyDescent="0.3">
      <c r="A33">
        <v>26</v>
      </c>
      <c r="B33">
        <v>0.19641360716064077</v>
      </c>
      <c r="C33">
        <v>0.19631897942846976</v>
      </c>
      <c r="D33">
        <v>0.19636736214605066</v>
      </c>
    </row>
    <row r="34" spans="1:4" x14ac:dyDescent="0.3">
      <c r="A34">
        <v>27</v>
      </c>
      <c r="B34">
        <v>0.20575911779351219</v>
      </c>
      <c r="C34">
        <v>0.20485127253783306</v>
      </c>
      <c r="D34">
        <v>0.20531544957774467</v>
      </c>
    </row>
    <row r="35" spans="1:4" x14ac:dyDescent="0.3">
      <c r="A35">
        <v>28</v>
      </c>
      <c r="B35">
        <v>0.20206099175360401</v>
      </c>
      <c r="C35">
        <v>0.20331380795669687</v>
      </c>
      <c r="D35">
        <v>0.20267324888226529</v>
      </c>
    </row>
    <row r="36" spans="1:4" x14ac:dyDescent="0.3">
      <c r="A36">
        <v>29</v>
      </c>
      <c r="B36" s="2">
        <v>0.19974738580745455</v>
      </c>
      <c r="C36" s="2">
        <v>0.2015412764767919</v>
      </c>
      <c r="D36" s="2">
        <v>0.20062406855439643</v>
      </c>
    </row>
    <row r="37" spans="1:4" x14ac:dyDescent="0.3">
      <c r="A37">
        <v>30</v>
      </c>
      <c r="B37">
        <v>0.19376030180954817</v>
      </c>
      <c r="C37">
        <v>0.19369225672674625</v>
      </c>
      <c r="D37">
        <v>0.19372679794236072</v>
      </c>
    </row>
    <row r="38" spans="1:4" x14ac:dyDescent="0.3">
      <c r="A38">
        <v>31</v>
      </c>
      <c r="B38">
        <v>0.19825293211070316</v>
      </c>
      <c r="C38">
        <v>0.19544679336956922</v>
      </c>
      <c r="D38">
        <v>0.1968712525561909</v>
      </c>
    </row>
    <row r="39" spans="1:4" x14ac:dyDescent="0.3">
      <c r="A39">
        <v>32</v>
      </c>
      <c r="B39">
        <v>0.20357863293127762</v>
      </c>
      <c r="C39">
        <v>0.20288823724280089</v>
      </c>
      <c r="D39">
        <v>0.20323869763395649</v>
      </c>
    </row>
    <row r="40" spans="1:4" x14ac:dyDescent="0.3">
      <c r="A40">
        <v>33</v>
      </c>
      <c r="B40">
        <v>0.20264440384878579</v>
      </c>
      <c r="C40">
        <v>0.20340969044084267</v>
      </c>
      <c r="D40">
        <v>0.20302121374135729</v>
      </c>
    </row>
    <row r="41" spans="1:4" x14ac:dyDescent="0.3">
      <c r="A41">
        <v>34</v>
      </c>
      <c r="B41" s="2">
        <v>0.20176372929968522</v>
      </c>
      <c r="C41" s="2">
        <v>0.20456302222004097</v>
      </c>
      <c r="D41" s="2">
        <v>0.20314203812613463</v>
      </c>
    </row>
    <row r="42" spans="1:4" x14ac:dyDescent="0.3">
      <c r="A42">
        <v>35</v>
      </c>
      <c r="B42">
        <v>0.19814266271715636</v>
      </c>
      <c r="C42">
        <v>0.19588659408841524</v>
      </c>
      <c r="D42">
        <v>0.19701724370162121</v>
      </c>
    </row>
    <row r="43" spans="1:4" x14ac:dyDescent="0.3">
      <c r="A43">
        <v>36</v>
      </c>
      <c r="B43">
        <v>0.1924414149616295</v>
      </c>
      <c r="C43">
        <v>0.19422054979461695</v>
      </c>
      <c r="D43">
        <v>0.19332891995449061</v>
      </c>
    </row>
    <row r="44" spans="1:4" x14ac:dyDescent="0.3">
      <c r="A44">
        <v>37</v>
      </c>
      <c r="B44">
        <v>0.20232281528414744</v>
      </c>
      <c r="C44">
        <v>0.20102835147789619</v>
      </c>
      <c r="D44">
        <v>0.20167708396023373</v>
      </c>
    </row>
    <row r="45" spans="1:4" x14ac:dyDescent="0.3">
      <c r="A45">
        <v>38</v>
      </c>
      <c r="B45">
        <v>0.2020254583299976</v>
      </c>
      <c r="C45">
        <v>0.20149943986441846</v>
      </c>
      <c r="D45">
        <v>0.20176305887275425</v>
      </c>
    </row>
    <row r="46" spans="1:4" x14ac:dyDescent="0.3">
      <c r="A46">
        <v>39</v>
      </c>
      <c r="B46" s="2">
        <v>0.20506764870706909</v>
      </c>
      <c r="C46" s="2">
        <v>0.20736506477465314</v>
      </c>
      <c r="D46" s="2">
        <v>0.20621369351090019</v>
      </c>
    </row>
    <row r="47" spans="1:4" x14ac:dyDescent="0.3">
      <c r="A47">
        <v>40</v>
      </c>
      <c r="B47">
        <v>0.20867736111939367</v>
      </c>
      <c r="C47">
        <v>0.20911700097808136</v>
      </c>
      <c r="D47">
        <v>0.20889874528337432</v>
      </c>
    </row>
    <row r="48" spans="1:4" x14ac:dyDescent="0.3">
      <c r="A48">
        <v>41</v>
      </c>
      <c r="B48">
        <v>0.20628656001127635</v>
      </c>
      <c r="C48">
        <v>0.20750824421034628</v>
      </c>
      <c r="D48">
        <v>0.20690174885213075</v>
      </c>
    </row>
    <row r="49" spans="1:4" x14ac:dyDescent="0.3">
      <c r="A49">
        <v>42</v>
      </c>
      <c r="B49">
        <v>0.19941232916072579</v>
      </c>
      <c r="C49">
        <v>0.19839017429089101</v>
      </c>
      <c r="D49">
        <v>0.1988976149080359</v>
      </c>
    </row>
    <row r="50" spans="1:4" x14ac:dyDescent="0.3">
      <c r="A50">
        <v>43</v>
      </c>
      <c r="B50">
        <v>0.19729259393788254</v>
      </c>
      <c r="C50">
        <v>0.1956109267187241</v>
      </c>
      <c r="D50">
        <v>0.19644577697156299</v>
      </c>
    </row>
    <row r="51" spans="1:4" x14ac:dyDescent="0.3">
      <c r="A51">
        <v>44</v>
      </c>
      <c r="B51" s="2">
        <v>0.18833115577072163</v>
      </c>
      <c r="C51" s="2">
        <v>0.18937365380195723</v>
      </c>
      <c r="D51" s="2">
        <v>0.18885611398489605</v>
      </c>
    </row>
    <row r="52" spans="1:4" x14ac:dyDescent="0.3">
      <c r="A52">
        <v>45</v>
      </c>
      <c r="B52">
        <v>0.20281558466787272</v>
      </c>
      <c r="C52">
        <v>0.20052635339509847</v>
      </c>
      <c r="D52">
        <v>0.20165988324906664</v>
      </c>
    </row>
    <row r="53" spans="1:4" x14ac:dyDescent="0.3">
      <c r="A53">
        <v>46</v>
      </c>
      <c r="B53">
        <v>0.1973094714859828</v>
      </c>
      <c r="C53">
        <v>0.19431609783980755</v>
      </c>
      <c r="D53">
        <v>0.195798289015673</v>
      </c>
    </row>
    <row r="54" spans="1:4" x14ac:dyDescent="0.3">
      <c r="A54">
        <v>47</v>
      </c>
      <c r="B54">
        <v>0.20797566868618189</v>
      </c>
      <c r="C54">
        <v>0.20824302760378213</v>
      </c>
      <c r="D54">
        <v>0.20811064285156039</v>
      </c>
    </row>
    <row r="55" spans="1:4" x14ac:dyDescent="0.3">
      <c r="A55">
        <v>48</v>
      </c>
      <c r="B55">
        <v>0.20009591685586975</v>
      </c>
      <c r="C55">
        <v>0.2019553671374473</v>
      </c>
      <c r="D55">
        <v>0.201034646530838</v>
      </c>
    </row>
    <row r="56" spans="1:4" x14ac:dyDescent="0.3">
      <c r="A56">
        <v>49</v>
      </c>
      <c r="B56" s="2">
        <v>0.19180335830409287</v>
      </c>
      <c r="C56" s="2">
        <v>0.19495915402386452</v>
      </c>
      <c r="D56" s="2">
        <v>0.19339653835286197</v>
      </c>
    </row>
    <row r="57" spans="1:4" x14ac:dyDescent="0.3">
      <c r="A57">
        <v>50</v>
      </c>
      <c r="B57">
        <v>0.21531180986433904</v>
      </c>
      <c r="C57">
        <v>0.21828562062937062</v>
      </c>
      <c r="D57">
        <v>0.21681824628892263</v>
      </c>
    </row>
    <row r="58" spans="1:4" x14ac:dyDescent="0.3">
      <c r="A58">
        <v>51</v>
      </c>
      <c r="B58">
        <v>0.20924737967539525</v>
      </c>
      <c r="C58">
        <v>0.20959216564685315</v>
      </c>
      <c r="D58">
        <v>0.20942203710558452</v>
      </c>
    </row>
    <row r="59" spans="1:4" x14ac:dyDescent="0.3">
      <c r="A59">
        <v>52</v>
      </c>
      <c r="B59">
        <v>0.2035054509762681</v>
      </c>
      <c r="C59">
        <v>0.20477764423076922</v>
      </c>
      <c r="D59">
        <v>0.20414990296367277</v>
      </c>
    </row>
    <row r="60" spans="1:4" x14ac:dyDescent="0.3">
      <c r="A60">
        <v>53</v>
      </c>
      <c r="B60">
        <v>0.19672590878816559</v>
      </c>
      <c r="C60">
        <v>0.19281987543706294</v>
      </c>
      <c r="D60">
        <v>0.19474723852947587</v>
      </c>
    </row>
    <row r="61" spans="1:4" x14ac:dyDescent="0.3">
      <c r="A61">
        <v>54</v>
      </c>
      <c r="B61" s="2">
        <v>0.17520945069583202</v>
      </c>
      <c r="C61" s="2">
        <v>0.17452469405594406</v>
      </c>
      <c r="D61" s="2">
        <v>0.17486257511234421</v>
      </c>
    </row>
    <row r="62" spans="1:4" x14ac:dyDescent="0.3">
      <c r="A62">
        <v>55</v>
      </c>
      <c r="B62">
        <v>0.1940101727640812</v>
      </c>
      <c r="C62">
        <v>0.19355894892300834</v>
      </c>
      <c r="D62">
        <v>0.19378076854967238</v>
      </c>
    </row>
    <row r="63" spans="1:4" x14ac:dyDescent="0.3">
      <c r="A63">
        <v>56</v>
      </c>
      <c r="B63">
        <v>0.21799397703203124</v>
      </c>
      <c r="C63">
        <v>0.21773204781675815</v>
      </c>
      <c r="D63">
        <v>0.21786081105011509</v>
      </c>
    </row>
    <row r="64" spans="1:4" x14ac:dyDescent="0.3">
      <c r="A64">
        <v>57</v>
      </c>
      <c r="B64">
        <v>0.2081093932364087</v>
      </c>
      <c r="C64">
        <v>0.20971382394739041</v>
      </c>
      <c r="D64">
        <v>0.20892509296971842</v>
      </c>
    </row>
    <row r="65" spans="1:4" x14ac:dyDescent="0.3">
      <c r="A65">
        <v>58</v>
      </c>
      <c r="B65">
        <v>0.18813849944525296</v>
      </c>
      <c r="C65">
        <v>0.189344330816173</v>
      </c>
      <c r="D65">
        <v>0.18875154949530723</v>
      </c>
    </row>
    <row r="66" spans="1:4" x14ac:dyDescent="0.3">
      <c r="A66">
        <v>59</v>
      </c>
      <c r="B66">
        <v>0.1917479575222259</v>
      </c>
      <c r="C66">
        <v>0.1896508484966701</v>
      </c>
      <c r="D66">
        <v>0.19068177793518681</v>
      </c>
    </row>
    <row r="67" spans="1:4" x14ac:dyDescent="0.3">
      <c r="A67">
        <v>60</v>
      </c>
      <c r="B67">
        <v>0.20729029040415087</v>
      </c>
      <c r="C67">
        <v>0.20372602648621238</v>
      </c>
      <c r="D67">
        <v>0.20546257534807186</v>
      </c>
    </row>
    <row r="68" spans="1:4" x14ac:dyDescent="0.3">
      <c r="A68">
        <v>61</v>
      </c>
      <c r="B68">
        <v>0.22808844245727936</v>
      </c>
      <c r="C68">
        <v>0.22810065758298764</v>
      </c>
      <c r="D68">
        <v>0.2280947062384367</v>
      </c>
    </row>
    <row r="69" spans="1:4" x14ac:dyDescent="0.3">
      <c r="A69">
        <v>62</v>
      </c>
      <c r="B69">
        <v>0.20982771745312323</v>
      </c>
      <c r="C69">
        <v>0.20736725718893664</v>
      </c>
      <c r="D69">
        <v>0.20856602068395161</v>
      </c>
    </row>
    <row r="70" spans="1:4" x14ac:dyDescent="0.3">
      <c r="A70">
        <v>63</v>
      </c>
      <c r="B70">
        <v>0.18665838357147232</v>
      </c>
      <c r="C70">
        <v>0.1885874851399546</v>
      </c>
      <c r="D70">
        <v>0.18764760548730061</v>
      </c>
    </row>
    <row r="71" spans="1:4" x14ac:dyDescent="0.3">
      <c r="A71">
        <v>64</v>
      </c>
      <c r="B71">
        <v>0.16813516611397422</v>
      </c>
      <c r="C71">
        <v>0.17221857360190873</v>
      </c>
      <c r="D71">
        <v>0.17022909224223925</v>
      </c>
    </row>
    <row r="72" spans="1:4" x14ac:dyDescent="0.3">
      <c r="A72">
        <v>65</v>
      </c>
      <c r="B72">
        <v>0.21538365408647839</v>
      </c>
      <c r="C72">
        <v>0.20637082683600427</v>
      </c>
      <c r="D72">
        <v>0.21064510712274914</v>
      </c>
    </row>
    <row r="73" spans="1:4" x14ac:dyDescent="0.3">
      <c r="A73">
        <v>66</v>
      </c>
      <c r="B73">
        <v>0.24046071815379488</v>
      </c>
      <c r="C73">
        <v>0.23876040355458697</v>
      </c>
      <c r="D73">
        <v>0.23956676774760716</v>
      </c>
    </row>
    <row r="74" spans="1:4" x14ac:dyDescent="0.3">
      <c r="A74">
        <v>67</v>
      </c>
      <c r="B74">
        <v>0.20199116887444807</v>
      </c>
      <c r="C74">
        <v>0.20266969770980894</v>
      </c>
      <c r="D74">
        <v>0.202347909402503</v>
      </c>
    </row>
    <row r="75" spans="1:4" x14ac:dyDescent="0.3">
      <c r="A75">
        <v>68</v>
      </c>
      <c r="B75">
        <v>0.17668499541781221</v>
      </c>
      <c r="C75">
        <v>0.18137411464106562</v>
      </c>
      <c r="D75">
        <v>0.17915032744298146</v>
      </c>
    </row>
    <row r="76" spans="1:4" x14ac:dyDescent="0.3">
      <c r="A76">
        <v>69</v>
      </c>
      <c r="B76">
        <v>0.16547946346746648</v>
      </c>
      <c r="C76">
        <v>0.17082495725853419</v>
      </c>
      <c r="D76">
        <v>0.16828988828415928</v>
      </c>
    </row>
    <row r="77" spans="1:4" x14ac:dyDescent="0.3">
      <c r="A77">
        <v>70</v>
      </c>
      <c r="B77">
        <v>0.20702573235890193</v>
      </c>
      <c r="C77">
        <v>0.20003819709702061</v>
      </c>
      <c r="D77">
        <v>0.20320591346956957</v>
      </c>
    </row>
    <row r="78" spans="1:4" x14ac:dyDescent="0.3">
      <c r="A78">
        <v>71</v>
      </c>
      <c r="B78">
        <v>0.23696493275194988</v>
      </c>
      <c r="C78">
        <v>0.22816399286987521</v>
      </c>
      <c r="D78">
        <v>0.23215379475471909</v>
      </c>
    </row>
    <row r="79" spans="1:4" x14ac:dyDescent="0.3">
      <c r="A79">
        <v>72</v>
      </c>
      <c r="B79">
        <v>0.21071055702266167</v>
      </c>
      <c r="C79">
        <v>0.21249045072574485</v>
      </c>
      <c r="D79">
        <v>0.21168355699092378</v>
      </c>
    </row>
    <row r="80" spans="1:4" x14ac:dyDescent="0.3">
      <c r="A80">
        <v>73</v>
      </c>
      <c r="B80">
        <v>0.18242952772830559</v>
      </c>
      <c r="C80">
        <v>0.19022154316271964</v>
      </c>
      <c r="D80">
        <v>0.18668912522968986</v>
      </c>
    </row>
    <row r="81" spans="1:4" x14ac:dyDescent="0.3">
      <c r="A81">
        <v>74</v>
      </c>
      <c r="B81">
        <v>0.16286925013818093</v>
      </c>
      <c r="C81">
        <v>0.16908581614463966</v>
      </c>
      <c r="D81">
        <v>0.16626760955509773</v>
      </c>
    </row>
    <row r="82" spans="1:4" x14ac:dyDescent="0.3">
      <c r="A82">
        <v>75</v>
      </c>
      <c r="B82">
        <v>0.23103676921344657</v>
      </c>
      <c r="C82">
        <v>0.22009625542904096</v>
      </c>
      <c r="D82">
        <v>0.22483699939475421</v>
      </c>
    </row>
    <row r="83" spans="1:4" x14ac:dyDescent="0.3">
      <c r="A83">
        <v>76</v>
      </c>
      <c r="B83">
        <v>0.2428969986613454</v>
      </c>
      <c r="C83">
        <v>0.23079631953912974</v>
      </c>
      <c r="D83">
        <v>0.23603978640550718</v>
      </c>
    </row>
    <row r="84" spans="1:4" x14ac:dyDescent="0.3">
      <c r="A84">
        <v>77</v>
      </c>
      <c r="B84">
        <v>0.19604408802592235</v>
      </c>
      <c r="C84">
        <v>0.19852456499950338</v>
      </c>
      <c r="D84">
        <v>0.19744972459654567</v>
      </c>
    </row>
    <row r="85" spans="1:4" x14ac:dyDescent="0.3">
      <c r="A85">
        <v>78</v>
      </c>
      <c r="B85">
        <v>0.16541767274274061</v>
      </c>
      <c r="C85">
        <v>0.17226651737744586</v>
      </c>
      <c r="D85">
        <v>0.16929877568688956</v>
      </c>
    </row>
    <row r="86" spans="1:4" x14ac:dyDescent="0.3">
      <c r="A86">
        <v>79</v>
      </c>
      <c r="B86">
        <v>0.16460447135654502</v>
      </c>
      <c r="C86">
        <v>0.17831634265488006</v>
      </c>
      <c r="D86">
        <v>0.17237471391630341</v>
      </c>
    </row>
    <row r="87" spans="1:4" x14ac:dyDescent="0.3">
      <c r="A87">
        <v>80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8"/>
  <sheetViews>
    <sheetView workbookViewId="0">
      <selection sqref="A1:J5"/>
    </sheetView>
  </sheetViews>
  <sheetFormatPr defaultColWidth="8.88671875" defaultRowHeight="14.4" x14ac:dyDescent="0.3"/>
  <cols>
    <col min="2" max="2" width="10.109375" bestFit="1" customWidth="1"/>
  </cols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33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 t="s">
        <v>5</v>
      </c>
    </row>
    <row r="7" spans="1:10" x14ac:dyDescent="0.3">
      <c r="B7" t="s">
        <v>30</v>
      </c>
    </row>
    <row r="8" spans="1:10" x14ac:dyDescent="0.3">
      <c r="A8" t="s">
        <v>6</v>
      </c>
      <c r="B8" t="s">
        <v>7</v>
      </c>
      <c r="C8" t="s">
        <v>8</v>
      </c>
      <c r="D8" t="s">
        <v>9</v>
      </c>
    </row>
    <row r="9" spans="1:10" x14ac:dyDescent="0.3">
      <c r="A9">
        <v>2021</v>
      </c>
    </row>
    <row r="10" spans="1:10" x14ac:dyDescent="0.3">
      <c r="A10" t="s">
        <v>10</v>
      </c>
      <c r="B10" s="1">
        <v>242614</v>
      </c>
      <c r="C10" s="1">
        <v>124818</v>
      </c>
      <c r="D10" s="1">
        <v>117796</v>
      </c>
    </row>
    <row r="11" spans="1:10" x14ac:dyDescent="0.3">
      <c r="A11" t="s">
        <v>11</v>
      </c>
      <c r="B11" s="1">
        <v>285194</v>
      </c>
      <c r="C11" s="1">
        <v>145903</v>
      </c>
      <c r="D11" s="1">
        <v>139291</v>
      </c>
    </row>
    <row r="12" spans="1:10" x14ac:dyDescent="0.3">
      <c r="A12" t="s">
        <v>12</v>
      </c>
      <c r="B12" s="1">
        <v>275721</v>
      </c>
      <c r="C12" s="1">
        <v>141793</v>
      </c>
      <c r="D12" s="1">
        <v>133928</v>
      </c>
    </row>
    <row r="13" spans="1:10" x14ac:dyDescent="0.3">
      <c r="A13" t="s">
        <v>13</v>
      </c>
      <c r="B13" s="1">
        <v>265658</v>
      </c>
      <c r="C13" s="1">
        <v>137844</v>
      </c>
      <c r="D13" s="1">
        <v>127814</v>
      </c>
    </row>
    <row r="14" spans="1:10" x14ac:dyDescent="0.3">
      <c r="A14" t="s">
        <v>14</v>
      </c>
      <c r="B14" s="1">
        <v>306628</v>
      </c>
      <c r="C14" s="1">
        <v>159211</v>
      </c>
      <c r="D14" s="1">
        <v>147417</v>
      </c>
    </row>
    <row r="15" spans="1:10" x14ac:dyDescent="0.3">
      <c r="A15" t="s">
        <v>15</v>
      </c>
      <c r="B15" s="1">
        <v>322080</v>
      </c>
      <c r="C15" s="1">
        <v>164678</v>
      </c>
      <c r="D15" s="1">
        <v>157402</v>
      </c>
    </row>
    <row r="16" spans="1:10" x14ac:dyDescent="0.3">
      <c r="A16" t="s">
        <v>16</v>
      </c>
      <c r="B16" s="1">
        <v>331059</v>
      </c>
      <c r="C16" s="1">
        <v>168053</v>
      </c>
      <c r="D16" s="1">
        <v>163006</v>
      </c>
    </row>
    <row r="17" spans="1:4" x14ac:dyDescent="0.3">
      <c r="A17" t="s">
        <v>17</v>
      </c>
      <c r="B17" s="1">
        <v>348939</v>
      </c>
      <c r="C17" s="1">
        <v>174874</v>
      </c>
      <c r="D17" s="1">
        <v>174065</v>
      </c>
    </row>
    <row r="18" spans="1:4" x14ac:dyDescent="0.3">
      <c r="A18" t="s">
        <v>18</v>
      </c>
      <c r="B18" s="1">
        <v>371558</v>
      </c>
      <c r="C18" s="1">
        <v>184457</v>
      </c>
      <c r="D18" s="1">
        <v>187101</v>
      </c>
    </row>
    <row r="19" spans="1:4" x14ac:dyDescent="0.3">
      <c r="A19" t="s">
        <v>19</v>
      </c>
      <c r="B19" s="1">
        <v>332674</v>
      </c>
      <c r="C19" s="1">
        <v>164726</v>
      </c>
      <c r="D19" s="1">
        <v>167948</v>
      </c>
    </row>
    <row r="20" spans="1:4" x14ac:dyDescent="0.3">
      <c r="A20" t="s">
        <v>20</v>
      </c>
      <c r="B20" s="1">
        <v>289067</v>
      </c>
      <c r="C20" s="1">
        <v>142635</v>
      </c>
      <c r="D20" s="1">
        <v>146432</v>
      </c>
    </row>
    <row r="21" spans="1:4" x14ac:dyDescent="0.3">
      <c r="A21" t="s">
        <v>21</v>
      </c>
      <c r="B21" s="1">
        <v>282350</v>
      </c>
      <c r="C21" s="1">
        <v>138802</v>
      </c>
      <c r="D21" s="1">
        <v>143548</v>
      </c>
    </row>
    <row r="22" spans="1:4" x14ac:dyDescent="0.3">
      <c r="A22" t="s">
        <v>22</v>
      </c>
      <c r="B22" s="1">
        <v>234578</v>
      </c>
      <c r="C22" s="1">
        <v>114289</v>
      </c>
      <c r="D22" s="1">
        <v>120289</v>
      </c>
    </row>
    <row r="23" spans="1:4" x14ac:dyDescent="0.3">
      <c r="A23" t="s">
        <v>23</v>
      </c>
      <c r="B23" s="1">
        <v>202478</v>
      </c>
      <c r="C23" s="1">
        <v>96024</v>
      </c>
      <c r="D23" s="1">
        <v>106454</v>
      </c>
    </row>
    <row r="24" spans="1:4" x14ac:dyDescent="0.3">
      <c r="A24" t="s">
        <v>24</v>
      </c>
      <c r="B24" s="1">
        <v>143672</v>
      </c>
      <c r="C24" s="1">
        <v>65132</v>
      </c>
      <c r="D24" s="1">
        <v>78540</v>
      </c>
    </row>
    <row r="25" spans="1:4" x14ac:dyDescent="0.3">
      <c r="A25" t="s">
        <v>25</v>
      </c>
      <c r="B25" s="1">
        <v>92839</v>
      </c>
      <c r="C25" s="1">
        <v>40230</v>
      </c>
      <c r="D25" s="1">
        <v>52609</v>
      </c>
    </row>
    <row r="26" spans="1:4" x14ac:dyDescent="0.3">
      <c r="A26" t="s">
        <v>26</v>
      </c>
      <c r="B26" s="1">
        <v>98680</v>
      </c>
      <c r="C26" s="1">
        <v>35819</v>
      </c>
      <c r="D26" s="1">
        <v>62861</v>
      </c>
    </row>
    <row r="27" spans="1:4" x14ac:dyDescent="0.3">
      <c r="A27" t="s">
        <v>7</v>
      </c>
      <c r="B27" s="1">
        <v>4425789</v>
      </c>
      <c r="C27" s="1">
        <v>2199288</v>
      </c>
      <c r="D27" s="1">
        <v>2226501</v>
      </c>
    </row>
    <row r="28" spans="1:4" x14ac:dyDescent="0.3">
      <c r="A28">
        <v>2022</v>
      </c>
    </row>
    <row r="29" spans="1:4" x14ac:dyDescent="0.3">
      <c r="A29" t="s">
        <v>10</v>
      </c>
      <c r="B29" s="1">
        <v>230943</v>
      </c>
      <c r="C29" s="1">
        <v>118610</v>
      </c>
      <c r="D29" s="1">
        <v>112334</v>
      </c>
    </row>
    <row r="30" spans="1:4" x14ac:dyDescent="0.3">
      <c r="A30" t="s">
        <v>11</v>
      </c>
      <c r="B30" s="1">
        <v>283446</v>
      </c>
      <c r="C30" s="1">
        <v>145259</v>
      </c>
      <c r="D30" s="1">
        <v>138187</v>
      </c>
    </row>
    <row r="31" spans="1:4" x14ac:dyDescent="0.3">
      <c r="A31" t="s">
        <v>12</v>
      </c>
      <c r="B31" s="1">
        <v>275433</v>
      </c>
      <c r="C31" s="1">
        <v>141447</v>
      </c>
      <c r="D31" s="1">
        <v>133987</v>
      </c>
    </row>
    <row r="32" spans="1:4" x14ac:dyDescent="0.3">
      <c r="A32" t="s">
        <v>13</v>
      </c>
      <c r="B32" s="1">
        <v>268725</v>
      </c>
      <c r="C32" s="1">
        <v>138720</v>
      </c>
      <c r="D32" s="1">
        <v>130005</v>
      </c>
    </row>
    <row r="33" spans="1:4" x14ac:dyDescent="0.3">
      <c r="A33" t="s">
        <v>14</v>
      </c>
      <c r="B33" s="1">
        <v>296211</v>
      </c>
      <c r="C33" s="1">
        <v>154140</v>
      </c>
      <c r="D33" s="1">
        <v>142071</v>
      </c>
    </row>
    <row r="34" spans="1:4" x14ac:dyDescent="0.3">
      <c r="A34" t="s">
        <v>15</v>
      </c>
      <c r="B34" s="1">
        <v>321287</v>
      </c>
      <c r="C34" s="1">
        <v>164950</v>
      </c>
      <c r="D34" s="1">
        <v>156336</v>
      </c>
    </row>
    <row r="35" spans="1:4" x14ac:dyDescent="0.3">
      <c r="A35" t="s">
        <v>16</v>
      </c>
      <c r="B35" s="1">
        <v>328209</v>
      </c>
      <c r="C35" s="1">
        <v>166912</v>
      </c>
      <c r="D35" s="1">
        <v>161297</v>
      </c>
    </row>
    <row r="36" spans="1:4" x14ac:dyDescent="0.3">
      <c r="A36" t="s">
        <v>17</v>
      </c>
      <c r="B36" s="1">
        <v>343938</v>
      </c>
      <c r="C36" s="1">
        <v>172747</v>
      </c>
      <c r="D36" s="1">
        <v>171192</v>
      </c>
    </row>
    <row r="37" spans="1:4" x14ac:dyDescent="0.3">
      <c r="A37" t="s">
        <v>18</v>
      </c>
      <c r="B37" s="1">
        <v>372859</v>
      </c>
      <c r="C37" s="1">
        <v>185290</v>
      </c>
      <c r="D37" s="1">
        <v>187570</v>
      </c>
    </row>
    <row r="38" spans="1:4" x14ac:dyDescent="0.3">
      <c r="A38" t="s">
        <v>19</v>
      </c>
      <c r="B38" s="1">
        <v>337760</v>
      </c>
      <c r="C38" s="1">
        <v>167403</v>
      </c>
      <c r="D38" s="1">
        <v>170356</v>
      </c>
    </row>
    <row r="39" spans="1:4" x14ac:dyDescent="0.3">
      <c r="A39" t="s">
        <v>20</v>
      </c>
      <c r="B39" s="1">
        <v>301754</v>
      </c>
      <c r="C39" s="1">
        <v>148522</v>
      </c>
      <c r="D39" s="1">
        <v>153232</v>
      </c>
    </row>
    <row r="40" spans="1:4" x14ac:dyDescent="0.3">
      <c r="A40" t="s">
        <v>21</v>
      </c>
      <c r="B40" s="1">
        <v>277308</v>
      </c>
      <c r="C40" s="1">
        <v>135993</v>
      </c>
      <c r="D40" s="1">
        <v>141314</v>
      </c>
    </row>
    <row r="41" spans="1:4" x14ac:dyDescent="0.3">
      <c r="A41" t="s">
        <v>22</v>
      </c>
      <c r="B41" s="1">
        <v>245968</v>
      </c>
      <c r="C41" s="1">
        <v>119970</v>
      </c>
      <c r="D41" s="1">
        <v>125998</v>
      </c>
    </row>
    <row r="42" spans="1:4" x14ac:dyDescent="0.3">
      <c r="A42" t="s">
        <v>23</v>
      </c>
      <c r="B42" s="1">
        <v>204754</v>
      </c>
      <c r="C42" s="1">
        <v>97010</v>
      </c>
      <c r="D42" s="1">
        <v>107743</v>
      </c>
    </row>
    <row r="43" spans="1:4" x14ac:dyDescent="0.3">
      <c r="A43" t="s">
        <v>24</v>
      </c>
      <c r="B43" s="1">
        <v>149376</v>
      </c>
      <c r="C43" s="1">
        <v>67660</v>
      </c>
      <c r="D43" s="1">
        <v>81716</v>
      </c>
    </row>
    <row r="44" spans="1:4" x14ac:dyDescent="0.3">
      <c r="A44" t="s">
        <v>25</v>
      </c>
      <c r="B44" s="1">
        <v>95821</v>
      </c>
      <c r="C44" s="1">
        <v>41407</v>
      </c>
      <c r="D44" s="1">
        <v>54414</v>
      </c>
    </row>
    <row r="45" spans="1:4" x14ac:dyDescent="0.3">
      <c r="A45" t="s">
        <v>26</v>
      </c>
      <c r="B45" s="1">
        <v>100850</v>
      </c>
      <c r="C45" s="1">
        <v>36420</v>
      </c>
      <c r="D45" s="1">
        <v>64430</v>
      </c>
    </row>
    <row r="46" spans="1:4" x14ac:dyDescent="0.3">
      <c r="A46" t="s">
        <v>7</v>
      </c>
      <c r="B46" s="1">
        <v>4434644</v>
      </c>
      <c r="C46" s="1">
        <v>2202461</v>
      </c>
      <c r="D46" s="1">
        <v>2232183</v>
      </c>
    </row>
    <row r="47" spans="1:4" x14ac:dyDescent="0.3">
      <c r="A47">
        <v>2023</v>
      </c>
    </row>
    <row r="48" spans="1:4" x14ac:dyDescent="0.3">
      <c r="A48" t="s">
        <v>10</v>
      </c>
      <c r="B48" s="1">
        <v>221417</v>
      </c>
      <c r="C48" s="1">
        <v>113685</v>
      </c>
      <c r="D48" s="1">
        <v>107732</v>
      </c>
    </row>
    <row r="49" spans="1:4" x14ac:dyDescent="0.3">
      <c r="A49" t="s">
        <v>11</v>
      </c>
      <c r="B49" s="1">
        <v>279353</v>
      </c>
      <c r="C49" s="1">
        <v>143399</v>
      </c>
      <c r="D49" s="1">
        <v>135953</v>
      </c>
    </row>
    <row r="50" spans="1:4" x14ac:dyDescent="0.3">
      <c r="A50" t="s">
        <v>12</v>
      </c>
      <c r="B50" s="1">
        <v>274879</v>
      </c>
      <c r="C50" s="1">
        <v>140823</v>
      </c>
      <c r="D50" s="1">
        <v>134056</v>
      </c>
    </row>
    <row r="51" spans="1:4" x14ac:dyDescent="0.3">
      <c r="A51" t="s">
        <v>13</v>
      </c>
      <c r="B51" s="1">
        <v>273359</v>
      </c>
      <c r="C51" s="1">
        <v>140739</v>
      </c>
      <c r="D51" s="1">
        <v>132620</v>
      </c>
    </row>
    <row r="52" spans="1:4" x14ac:dyDescent="0.3">
      <c r="A52" t="s">
        <v>14</v>
      </c>
      <c r="B52" s="1">
        <v>284841</v>
      </c>
      <c r="C52" s="1">
        <v>148461</v>
      </c>
      <c r="D52" s="1">
        <v>136380</v>
      </c>
    </row>
    <row r="53" spans="1:4" x14ac:dyDescent="0.3">
      <c r="A53" t="s">
        <v>15</v>
      </c>
      <c r="B53" s="1">
        <v>319159</v>
      </c>
      <c r="C53" s="1">
        <v>164295</v>
      </c>
      <c r="D53" s="1">
        <v>154864</v>
      </c>
    </row>
    <row r="54" spans="1:4" x14ac:dyDescent="0.3">
      <c r="A54" t="s">
        <v>16</v>
      </c>
      <c r="B54" s="1">
        <v>326102</v>
      </c>
      <c r="C54" s="1">
        <v>166033</v>
      </c>
      <c r="D54" s="1">
        <v>160069</v>
      </c>
    </row>
    <row r="55" spans="1:4" x14ac:dyDescent="0.3">
      <c r="A55" t="s">
        <v>17</v>
      </c>
      <c r="B55" s="1">
        <v>340518</v>
      </c>
      <c r="C55" s="1">
        <v>171344</v>
      </c>
      <c r="D55" s="1">
        <v>169174</v>
      </c>
    </row>
    <row r="56" spans="1:4" x14ac:dyDescent="0.3">
      <c r="A56" t="s">
        <v>18</v>
      </c>
      <c r="B56" s="1">
        <v>369901</v>
      </c>
      <c r="C56" s="1">
        <v>184014</v>
      </c>
      <c r="D56" s="1">
        <v>185888</v>
      </c>
    </row>
    <row r="57" spans="1:4" x14ac:dyDescent="0.3">
      <c r="A57" t="s">
        <v>19</v>
      </c>
      <c r="B57" s="1">
        <v>343274</v>
      </c>
      <c r="C57" s="1">
        <v>170469</v>
      </c>
      <c r="D57" s="1">
        <v>172804</v>
      </c>
    </row>
    <row r="58" spans="1:4" x14ac:dyDescent="0.3">
      <c r="A58" t="s">
        <v>20</v>
      </c>
      <c r="B58" s="1">
        <v>311405</v>
      </c>
      <c r="C58" s="1">
        <v>152830</v>
      </c>
      <c r="D58" s="1">
        <v>158575</v>
      </c>
    </row>
    <row r="59" spans="1:4" x14ac:dyDescent="0.3">
      <c r="A59" t="s">
        <v>21</v>
      </c>
      <c r="B59" s="1">
        <v>278874</v>
      </c>
      <c r="C59" s="1">
        <v>136972</v>
      </c>
      <c r="D59" s="1">
        <v>141903</v>
      </c>
    </row>
    <row r="60" spans="1:4" x14ac:dyDescent="0.3">
      <c r="A60" t="s">
        <v>22</v>
      </c>
      <c r="B60" s="1">
        <v>253040</v>
      </c>
      <c r="C60" s="1">
        <v>123238</v>
      </c>
      <c r="D60" s="1">
        <v>129802</v>
      </c>
    </row>
    <row r="61" spans="1:4" x14ac:dyDescent="0.3">
      <c r="A61" t="s">
        <v>23</v>
      </c>
      <c r="B61" s="1">
        <v>209358</v>
      </c>
      <c r="C61" s="1">
        <v>99287</v>
      </c>
      <c r="D61" s="1">
        <v>110071</v>
      </c>
    </row>
    <row r="62" spans="1:4" x14ac:dyDescent="0.3">
      <c r="A62" t="s">
        <v>24</v>
      </c>
      <c r="B62" s="1">
        <v>154749</v>
      </c>
      <c r="C62" s="1">
        <v>70171</v>
      </c>
      <c r="D62" s="1">
        <v>84578</v>
      </c>
    </row>
    <row r="63" spans="1:4" x14ac:dyDescent="0.3">
      <c r="A63" t="s">
        <v>25</v>
      </c>
      <c r="B63" s="1">
        <v>102098</v>
      </c>
      <c r="C63" s="1">
        <v>43809</v>
      </c>
      <c r="D63" s="1">
        <v>58290</v>
      </c>
    </row>
    <row r="64" spans="1:4" x14ac:dyDescent="0.3">
      <c r="A64" t="s">
        <v>26</v>
      </c>
      <c r="B64" s="1">
        <v>102173</v>
      </c>
      <c r="C64" s="1">
        <v>36686</v>
      </c>
      <c r="D64" s="1">
        <v>65487</v>
      </c>
    </row>
    <row r="65" spans="1:4" x14ac:dyDescent="0.3">
      <c r="A65" t="s">
        <v>7</v>
      </c>
      <c r="B65" s="1">
        <v>4444499</v>
      </c>
      <c r="C65" s="1">
        <v>2206253</v>
      </c>
      <c r="D65" s="1">
        <v>2238246</v>
      </c>
    </row>
    <row r="66" spans="1:4" x14ac:dyDescent="0.3">
      <c r="A66">
        <v>2024</v>
      </c>
    </row>
    <row r="67" spans="1:4" x14ac:dyDescent="0.3">
      <c r="A67" t="s">
        <v>10</v>
      </c>
      <c r="B67" s="1">
        <v>214984</v>
      </c>
      <c r="C67" s="1">
        <v>110262</v>
      </c>
      <c r="D67" s="1">
        <v>104722</v>
      </c>
    </row>
    <row r="68" spans="1:4" x14ac:dyDescent="0.3">
      <c r="A68" t="s">
        <v>11</v>
      </c>
      <c r="B68" s="1">
        <v>269418</v>
      </c>
      <c r="C68" s="1">
        <v>138298</v>
      </c>
      <c r="D68" s="1">
        <v>131120</v>
      </c>
    </row>
    <row r="69" spans="1:4" x14ac:dyDescent="0.3">
      <c r="A69" t="s">
        <v>12</v>
      </c>
      <c r="B69" s="1">
        <v>278344</v>
      </c>
      <c r="C69" s="1">
        <v>142434</v>
      </c>
      <c r="D69" s="1">
        <v>135909</v>
      </c>
    </row>
    <row r="70" spans="1:4" x14ac:dyDescent="0.3">
      <c r="A70" t="s">
        <v>13</v>
      </c>
      <c r="B70" s="1">
        <v>275864</v>
      </c>
      <c r="C70" s="1">
        <v>142017</v>
      </c>
      <c r="D70" s="1">
        <v>133847</v>
      </c>
    </row>
    <row r="71" spans="1:4" x14ac:dyDescent="0.3">
      <c r="A71" t="s">
        <v>14</v>
      </c>
      <c r="B71" s="1">
        <v>275646</v>
      </c>
      <c r="C71" s="1">
        <v>143494</v>
      </c>
      <c r="D71" s="1">
        <v>132153</v>
      </c>
    </row>
    <row r="72" spans="1:4" x14ac:dyDescent="0.3">
      <c r="A72" t="s">
        <v>15</v>
      </c>
      <c r="B72" s="1">
        <v>314137</v>
      </c>
      <c r="C72" s="1">
        <v>162198</v>
      </c>
      <c r="D72" s="1">
        <v>151939</v>
      </c>
    </row>
    <row r="73" spans="1:4" x14ac:dyDescent="0.3">
      <c r="A73" t="s">
        <v>16</v>
      </c>
      <c r="B73" s="1">
        <v>324783</v>
      </c>
      <c r="C73" s="1">
        <v>165611</v>
      </c>
      <c r="D73" s="1">
        <v>159173</v>
      </c>
    </row>
    <row r="74" spans="1:4" x14ac:dyDescent="0.3">
      <c r="A74" t="s">
        <v>17</v>
      </c>
      <c r="B74" s="1">
        <v>337221</v>
      </c>
      <c r="C74" s="1">
        <v>170058</v>
      </c>
      <c r="D74" s="1">
        <v>167164</v>
      </c>
    </row>
    <row r="75" spans="1:4" x14ac:dyDescent="0.3">
      <c r="A75" t="s">
        <v>18</v>
      </c>
      <c r="B75" s="1">
        <v>366046</v>
      </c>
      <c r="C75" s="1">
        <v>182426</v>
      </c>
      <c r="D75" s="1">
        <v>183620</v>
      </c>
    </row>
    <row r="76" spans="1:4" x14ac:dyDescent="0.3">
      <c r="A76" t="s">
        <v>19</v>
      </c>
      <c r="B76" s="1">
        <v>347409</v>
      </c>
      <c r="C76" s="1">
        <v>172672</v>
      </c>
      <c r="D76" s="1">
        <v>174737</v>
      </c>
    </row>
    <row r="77" spans="1:4" x14ac:dyDescent="0.3">
      <c r="A77" t="s">
        <v>20</v>
      </c>
      <c r="B77" s="1">
        <v>320740</v>
      </c>
      <c r="C77" s="1">
        <v>157504</v>
      </c>
      <c r="D77" s="1">
        <v>163236</v>
      </c>
    </row>
    <row r="78" spans="1:4" x14ac:dyDescent="0.3">
      <c r="A78" t="s">
        <v>21</v>
      </c>
      <c r="B78" s="1">
        <v>277678</v>
      </c>
      <c r="C78" s="1">
        <v>136300</v>
      </c>
      <c r="D78" s="1">
        <v>141379</v>
      </c>
    </row>
    <row r="79" spans="1:4" x14ac:dyDescent="0.3">
      <c r="A79" t="s">
        <v>22</v>
      </c>
      <c r="B79" s="1">
        <v>261008</v>
      </c>
      <c r="C79" s="1">
        <v>126712</v>
      </c>
      <c r="D79" s="1">
        <v>134296</v>
      </c>
    </row>
    <row r="80" spans="1:4" x14ac:dyDescent="0.3">
      <c r="A80" t="s">
        <v>23</v>
      </c>
      <c r="B80" s="1">
        <v>214381</v>
      </c>
      <c r="C80" s="1">
        <v>101896</v>
      </c>
      <c r="D80" s="1">
        <v>112485</v>
      </c>
    </row>
    <row r="81" spans="1:4" x14ac:dyDescent="0.3">
      <c r="A81" t="s">
        <v>24</v>
      </c>
      <c r="B81" s="1">
        <v>161321</v>
      </c>
      <c r="C81" s="1">
        <v>73292</v>
      </c>
      <c r="D81" s="1">
        <v>88030</v>
      </c>
    </row>
    <row r="82" spans="1:4" x14ac:dyDescent="0.3">
      <c r="A82" t="s">
        <v>25</v>
      </c>
      <c r="B82" s="1">
        <v>109115</v>
      </c>
      <c r="C82" s="1">
        <v>46643</v>
      </c>
      <c r="D82" s="1">
        <v>62472</v>
      </c>
    </row>
    <row r="83" spans="1:4" x14ac:dyDescent="0.3">
      <c r="A83" t="s">
        <v>26</v>
      </c>
      <c r="B83" s="1">
        <v>104901</v>
      </c>
      <c r="C83" s="1">
        <v>37546</v>
      </c>
      <c r="D83" s="1">
        <v>67355</v>
      </c>
    </row>
    <row r="84" spans="1:4" x14ac:dyDescent="0.3">
      <c r="A84" t="s">
        <v>7</v>
      </c>
      <c r="B84" s="1">
        <v>4452998</v>
      </c>
      <c r="C84" s="1">
        <v>2209361</v>
      </c>
      <c r="D84" s="1">
        <v>2243637</v>
      </c>
    </row>
    <row r="85" spans="1:4" x14ac:dyDescent="0.3">
      <c r="A85">
        <v>2025</v>
      </c>
    </row>
    <row r="86" spans="1:4" x14ac:dyDescent="0.3">
      <c r="A86" t="s">
        <v>10</v>
      </c>
      <c r="B86" s="1">
        <v>211507</v>
      </c>
      <c r="C86" s="1">
        <v>108342</v>
      </c>
      <c r="D86" s="1">
        <v>103165</v>
      </c>
    </row>
    <row r="87" spans="1:4" x14ac:dyDescent="0.3">
      <c r="A87" t="s">
        <v>11</v>
      </c>
      <c r="B87" s="1">
        <v>256454</v>
      </c>
      <c r="C87" s="1">
        <v>131851</v>
      </c>
      <c r="D87" s="1">
        <v>124603</v>
      </c>
    </row>
    <row r="88" spans="1:4" x14ac:dyDescent="0.3">
      <c r="A88" t="s">
        <v>12</v>
      </c>
      <c r="B88" s="1">
        <v>282425</v>
      </c>
      <c r="C88" s="1">
        <v>144493</v>
      </c>
      <c r="D88" s="1">
        <v>137932</v>
      </c>
    </row>
    <row r="89" spans="1:4" x14ac:dyDescent="0.3">
      <c r="A89" t="s">
        <v>13</v>
      </c>
      <c r="B89" s="1">
        <v>275834</v>
      </c>
      <c r="C89" s="1">
        <v>141845</v>
      </c>
      <c r="D89" s="1">
        <v>133990</v>
      </c>
    </row>
    <row r="90" spans="1:4" x14ac:dyDescent="0.3">
      <c r="A90" t="s">
        <v>14</v>
      </c>
      <c r="B90" s="1">
        <v>269141</v>
      </c>
      <c r="C90" s="1">
        <v>139763</v>
      </c>
      <c r="D90" s="1">
        <v>129379</v>
      </c>
    </row>
    <row r="91" spans="1:4" x14ac:dyDescent="0.3">
      <c r="A91" t="s">
        <v>15</v>
      </c>
      <c r="B91" s="1">
        <v>310716</v>
      </c>
      <c r="C91" s="1">
        <v>160965</v>
      </c>
      <c r="D91" s="1">
        <v>149751</v>
      </c>
    </row>
    <row r="92" spans="1:4" x14ac:dyDescent="0.3">
      <c r="A92" t="s">
        <v>16</v>
      </c>
      <c r="B92" s="1">
        <v>322719</v>
      </c>
      <c r="C92" s="1">
        <v>164560</v>
      </c>
      <c r="D92" s="1">
        <v>158160</v>
      </c>
    </row>
    <row r="93" spans="1:4" x14ac:dyDescent="0.3">
      <c r="A93" t="s">
        <v>17</v>
      </c>
      <c r="B93" s="1">
        <v>334772</v>
      </c>
      <c r="C93" s="1">
        <v>169626</v>
      </c>
      <c r="D93" s="1">
        <v>165146</v>
      </c>
    </row>
    <row r="94" spans="1:4" x14ac:dyDescent="0.3">
      <c r="A94" t="s">
        <v>18</v>
      </c>
      <c r="B94" s="1">
        <v>356411</v>
      </c>
      <c r="C94" s="1">
        <v>177903</v>
      </c>
      <c r="D94" s="1">
        <v>178508</v>
      </c>
    </row>
    <row r="95" spans="1:4" x14ac:dyDescent="0.3">
      <c r="A95" t="s">
        <v>19</v>
      </c>
      <c r="B95" s="1">
        <v>358691</v>
      </c>
      <c r="C95" s="1">
        <v>177950</v>
      </c>
      <c r="D95" s="1">
        <v>180741</v>
      </c>
    </row>
    <row r="96" spans="1:4" x14ac:dyDescent="0.3">
      <c r="A96" t="s">
        <v>20</v>
      </c>
      <c r="B96" s="1">
        <v>324663</v>
      </c>
      <c r="C96" s="1">
        <v>159733</v>
      </c>
      <c r="D96" s="1">
        <v>164930</v>
      </c>
    </row>
    <row r="97" spans="1:4" x14ac:dyDescent="0.3">
      <c r="A97" t="s">
        <v>21</v>
      </c>
      <c r="B97" s="1">
        <v>275858</v>
      </c>
      <c r="C97" s="1">
        <v>135331</v>
      </c>
      <c r="D97" s="1">
        <v>140527</v>
      </c>
    </row>
    <row r="98" spans="1:4" x14ac:dyDescent="0.3">
      <c r="A98" t="s">
        <v>22</v>
      </c>
      <c r="B98" s="1">
        <v>267362</v>
      </c>
      <c r="C98" s="1">
        <v>129760</v>
      </c>
      <c r="D98" s="1">
        <v>137601</v>
      </c>
    </row>
    <row r="99" spans="1:4" x14ac:dyDescent="0.3">
      <c r="A99" t="s">
        <v>23</v>
      </c>
      <c r="B99" s="1">
        <v>217274</v>
      </c>
      <c r="C99" s="1">
        <v>103410</v>
      </c>
      <c r="D99" s="1">
        <v>113864</v>
      </c>
    </row>
    <row r="100" spans="1:4" x14ac:dyDescent="0.3">
      <c r="A100" t="s">
        <v>24</v>
      </c>
      <c r="B100" s="1">
        <v>172764</v>
      </c>
      <c r="C100" s="1">
        <v>78529</v>
      </c>
      <c r="D100" s="1">
        <v>94234</v>
      </c>
    </row>
    <row r="101" spans="1:4" x14ac:dyDescent="0.3">
      <c r="A101" t="s">
        <v>25</v>
      </c>
      <c r="B101" s="1">
        <v>116014</v>
      </c>
      <c r="C101" s="1">
        <v>49552</v>
      </c>
      <c r="D101" s="1">
        <v>66462</v>
      </c>
    </row>
    <row r="102" spans="1:4" x14ac:dyDescent="0.3">
      <c r="A102" t="s">
        <v>26</v>
      </c>
      <c r="B102" s="1">
        <v>110248</v>
      </c>
      <c r="C102" s="1">
        <v>39651</v>
      </c>
      <c r="D102" s="1">
        <v>70598</v>
      </c>
    </row>
    <row r="103" spans="1:4" x14ac:dyDescent="0.3">
      <c r="A103" t="s">
        <v>7</v>
      </c>
      <c r="B103" s="1">
        <v>4462852</v>
      </c>
      <c r="C103" s="1">
        <v>2213263</v>
      </c>
      <c r="D103" s="1">
        <v>2249588</v>
      </c>
    </row>
    <row r="104" spans="1:4" x14ac:dyDescent="0.3">
      <c r="A104">
        <v>2026</v>
      </c>
    </row>
    <row r="105" spans="1:4" x14ac:dyDescent="0.3">
      <c r="A105" t="s">
        <v>10</v>
      </c>
      <c r="B105" s="1">
        <v>209946</v>
      </c>
      <c r="C105" s="1">
        <v>107378</v>
      </c>
      <c r="D105" s="1">
        <v>102568</v>
      </c>
    </row>
    <row r="106" spans="1:4" x14ac:dyDescent="0.3">
      <c r="A106" t="s">
        <v>11</v>
      </c>
      <c r="B106" s="1">
        <v>242227</v>
      </c>
      <c r="C106" s="1">
        <v>124602</v>
      </c>
      <c r="D106" s="1">
        <v>117625</v>
      </c>
    </row>
    <row r="107" spans="1:4" x14ac:dyDescent="0.3">
      <c r="A107" t="s">
        <v>12</v>
      </c>
      <c r="B107" s="1">
        <v>284941</v>
      </c>
      <c r="C107" s="1">
        <v>145749</v>
      </c>
      <c r="D107" s="1">
        <v>139192</v>
      </c>
    </row>
    <row r="108" spans="1:4" x14ac:dyDescent="0.3">
      <c r="A108" t="s">
        <v>13</v>
      </c>
      <c r="B108" s="1">
        <v>275401</v>
      </c>
      <c r="C108" s="1">
        <v>141586</v>
      </c>
      <c r="D108" s="1">
        <v>133816</v>
      </c>
    </row>
    <row r="109" spans="1:4" x14ac:dyDescent="0.3">
      <c r="A109" t="s">
        <v>14</v>
      </c>
      <c r="B109" s="1">
        <v>265135</v>
      </c>
      <c r="C109" s="1">
        <v>137491</v>
      </c>
      <c r="D109" s="1">
        <v>127644</v>
      </c>
    </row>
    <row r="110" spans="1:4" x14ac:dyDescent="0.3">
      <c r="A110" t="s">
        <v>15</v>
      </c>
      <c r="B110" s="1">
        <v>305915</v>
      </c>
      <c r="C110" s="1">
        <v>158755</v>
      </c>
      <c r="D110" s="1">
        <v>147160</v>
      </c>
    </row>
    <row r="111" spans="1:4" x14ac:dyDescent="0.3">
      <c r="A111" t="s">
        <v>16</v>
      </c>
      <c r="B111" s="1">
        <v>321268</v>
      </c>
      <c r="C111" s="1">
        <v>164201</v>
      </c>
      <c r="D111" s="1">
        <v>157068</v>
      </c>
    </row>
    <row r="112" spans="1:4" x14ac:dyDescent="0.3">
      <c r="A112" t="s">
        <v>17</v>
      </c>
      <c r="B112" s="1">
        <v>330017</v>
      </c>
      <c r="C112" s="1">
        <v>167456</v>
      </c>
      <c r="D112" s="1">
        <v>162561</v>
      </c>
    </row>
    <row r="113" spans="1:4" x14ac:dyDescent="0.3">
      <c r="A113" t="s">
        <v>18</v>
      </c>
      <c r="B113" s="1">
        <v>347362</v>
      </c>
      <c r="C113" s="1">
        <v>173960</v>
      </c>
      <c r="D113" s="1">
        <v>173402</v>
      </c>
    </row>
    <row r="114" spans="1:4" x14ac:dyDescent="0.3">
      <c r="A114" t="s">
        <v>19</v>
      </c>
      <c r="B114" s="1">
        <v>368801</v>
      </c>
      <c r="C114" s="1">
        <v>182786</v>
      </c>
      <c r="D114" s="1">
        <v>186015</v>
      </c>
    </row>
    <row r="115" spans="1:4" x14ac:dyDescent="0.3">
      <c r="A115" t="s">
        <v>20</v>
      </c>
      <c r="B115" s="1">
        <v>328467</v>
      </c>
      <c r="C115" s="1">
        <v>162049</v>
      </c>
      <c r="D115" s="1">
        <v>166418</v>
      </c>
    </row>
    <row r="116" spans="1:4" x14ac:dyDescent="0.3">
      <c r="A116" t="s">
        <v>21</v>
      </c>
      <c r="B116" s="1">
        <v>282898</v>
      </c>
      <c r="C116" s="1">
        <v>138514</v>
      </c>
      <c r="D116" s="1">
        <v>144384</v>
      </c>
    </row>
    <row r="117" spans="1:4" x14ac:dyDescent="0.3">
      <c r="A117" t="s">
        <v>22</v>
      </c>
      <c r="B117" s="1">
        <v>272281</v>
      </c>
      <c r="C117" s="1">
        <v>131907</v>
      </c>
      <c r="D117" s="1">
        <v>140374</v>
      </c>
    </row>
    <row r="118" spans="1:4" x14ac:dyDescent="0.3">
      <c r="A118" t="s">
        <v>23</v>
      </c>
      <c r="B118" s="1">
        <v>220740</v>
      </c>
      <c r="C118" s="1">
        <v>104988</v>
      </c>
      <c r="D118" s="1">
        <v>115752</v>
      </c>
    </row>
    <row r="119" spans="1:4" x14ac:dyDescent="0.3">
      <c r="A119" t="s">
        <v>24</v>
      </c>
      <c r="B119" s="1">
        <v>182303</v>
      </c>
      <c r="C119" s="1">
        <v>83145</v>
      </c>
      <c r="D119" s="1">
        <v>99158</v>
      </c>
    </row>
    <row r="120" spans="1:4" x14ac:dyDescent="0.3">
      <c r="A120" t="s">
        <v>25</v>
      </c>
      <c r="B120" s="1">
        <v>119958</v>
      </c>
      <c r="C120" s="1">
        <v>51082</v>
      </c>
      <c r="D120" s="1">
        <v>68876</v>
      </c>
    </row>
    <row r="121" spans="1:4" x14ac:dyDescent="0.3">
      <c r="A121" t="s">
        <v>26</v>
      </c>
      <c r="B121" s="1">
        <v>113686</v>
      </c>
      <c r="C121" s="1">
        <v>40837</v>
      </c>
      <c r="D121" s="1">
        <v>72849</v>
      </c>
    </row>
    <row r="122" spans="1:4" x14ac:dyDescent="0.3">
      <c r="A122" t="s">
        <v>7</v>
      </c>
      <c r="B122" s="1">
        <v>4471345</v>
      </c>
      <c r="C122" s="1">
        <v>2216485</v>
      </c>
      <c r="D122" s="1">
        <v>2254860</v>
      </c>
    </row>
    <row r="123" spans="1:4" x14ac:dyDescent="0.3">
      <c r="A123">
        <v>2027</v>
      </c>
    </row>
    <row r="124" spans="1:4" x14ac:dyDescent="0.3">
      <c r="A124" t="s">
        <v>10</v>
      </c>
      <c r="B124" s="1">
        <v>206482</v>
      </c>
      <c r="C124" s="1">
        <v>105628</v>
      </c>
      <c r="D124" s="1">
        <v>100854</v>
      </c>
    </row>
    <row r="125" spans="1:4" x14ac:dyDescent="0.3">
      <c r="A125" t="s">
        <v>11</v>
      </c>
      <c r="B125" s="1">
        <v>230609</v>
      </c>
      <c r="C125" s="1">
        <v>118430</v>
      </c>
      <c r="D125" s="1">
        <v>112179</v>
      </c>
    </row>
    <row r="126" spans="1:4" x14ac:dyDescent="0.3">
      <c r="A126" t="s">
        <v>12</v>
      </c>
      <c r="B126" s="1">
        <v>283214</v>
      </c>
      <c r="C126" s="1">
        <v>145119</v>
      </c>
      <c r="D126" s="1">
        <v>138095</v>
      </c>
    </row>
    <row r="127" spans="1:4" x14ac:dyDescent="0.3">
      <c r="A127" t="s">
        <v>13</v>
      </c>
      <c r="B127" s="1">
        <v>275136</v>
      </c>
      <c r="C127" s="1">
        <v>141255</v>
      </c>
      <c r="D127" s="1">
        <v>133881</v>
      </c>
    </row>
    <row r="128" spans="1:4" x14ac:dyDescent="0.3">
      <c r="A128" t="s">
        <v>14</v>
      </c>
      <c r="B128" s="1">
        <v>268233</v>
      </c>
      <c r="C128" s="1">
        <v>138391</v>
      </c>
      <c r="D128" s="1">
        <v>129842</v>
      </c>
    </row>
    <row r="129" spans="1:4" x14ac:dyDescent="0.3">
      <c r="A129" t="s">
        <v>15</v>
      </c>
      <c r="B129" s="1">
        <v>295571</v>
      </c>
      <c r="C129" s="1">
        <v>153733</v>
      </c>
      <c r="D129" s="1">
        <v>141838</v>
      </c>
    </row>
    <row r="130" spans="1:4" x14ac:dyDescent="0.3">
      <c r="A130" t="s">
        <v>16</v>
      </c>
      <c r="B130" s="1">
        <v>320534</v>
      </c>
      <c r="C130" s="1">
        <v>164510</v>
      </c>
      <c r="D130" s="1">
        <v>156024</v>
      </c>
    </row>
    <row r="131" spans="1:4" x14ac:dyDescent="0.3">
      <c r="A131" t="s">
        <v>17</v>
      </c>
      <c r="B131" s="1">
        <v>327247</v>
      </c>
      <c r="C131" s="1">
        <v>166365</v>
      </c>
      <c r="D131" s="1">
        <v>160882</v>
      </c>
    </row>
    <row r="132" spans="1:4" x14ac:dyDescent="0.3">
      <c r="A132" t="s">
        <v>18</v>
      </c>
      <c r="B132" s="1">
        <v>342487</v>
      </c>
      <c r="C132" s="1">
        <v>171909</v>
      </c>
      <c r="D132" s="1">
        <v>170578</v>
      </c>
    </row>
    <row r="133" spans="1:4" x14ac:dyDescent="0.3">
      <c r="A133" t="s">
        <v>19</v>
      </c>
      <c r="B133" s="1">
        <v>370253</v>
      </c>
      <c r="C133" s="1">
        <v>183714</v>
      </c>
      <c r="D133" s="1">
        <v>186540</v>
      </c>
    </row>
    <row r="134" spans="1:4" x14ac:dyDescent="0.3">
      <c r="A134" t="s">
        <v>20</v>
      </c>
      <c r="B134" s="1">
        <v>333743</v>
      </c>
      <c r="C134" s="1">
        <v>164847</v>
      </c>
      <c r="D134" s="1">
        <v>168896</v>
      </c>
    </row>
    <row r="135" spans="1:4" x14ac:dyDescent="0.3">
      <c r="A135" t="s">
        <v>21</v>
      </c>
      <c r="B135" s="1">
        <v>295662</v>
      </c>
      <c r="C135" s="1">
        <v>144454</v>
      </c>
      <c r="D135" s="1">
        <v>151208</v>
      </c>
    </row>
    <row r="136" spans="1:4" x14ac:dyDescent="0.3">
      <c r="A136" t="s">
        <v>22</v>
      </c>
      <c r="B136" s="1">
        <v>267902</v>
      </c>
      <c r="C136" s="1">
        <v>129550</v>
      </c>
      <c r="D136" s="1">
        <v>138352</v>
      </c>
    </row>
    <row r="137" spans="1:4" x14ac:dyDescent="0.3">
      <c r="A137" t="s">
        <v>23</v>
      </c>
      <c r="B137" s="1">
        <v>232130</v>
      </c>
      <c r="C137" s="1">
        <v>110641</v>
      </c>
      <c r="D137" s="1">
        <v>121489</v>
      </c>
    </row>
    <row r="138" spans="1:4" x14ac:dyDescent="0.3">
      <c r="A138" t="s">
        <v>24</v>
      </c>
      <c r="B138" s="1">
        <v>185083</v>
      </c>
      <c r="C138" s="1">
        <v>84425</v>
      </c>
      <c r="D138" s="1">
        <v>100658</v>
      </c>
    </row>
    <row r="139" spans="1:4" x14ac:dyDescent="0.3">
      <c r="A139" t="s">
        <v>25</v>
      </c>
      <c r="B139" s="1">
        <v>125660</v>
      </c>
      <c r="C139" s="1">
        <v>53570</v>
      </c>
      <c r="D139" s="1">
        <v>72090</v>
      </c>
    </row>
    <row r="140" spans="1:4" x14ac:dyDescent="0.3">
      <c r="A140" t="s">
        <v>26</v>
      </c>
      <c r="B140" s="1">
        <v>118656</v>
      </c>
      <c r="C140" s="1">
        <v>42549</v>
      </c>
      <c r="D140" s="1">
        <v>76108</v>
      </c>
    </row>
    <row r="141" spans="1:4" x14ac:dyDescent="0.3">
      <c r="A141" t="s">
        <v>7</v>
      </c>
      <c r="B141" s="1">
        <v>4478601</v>
      </c>
      <c r="C141" s="1">
        <v>2219089</v>
      </c>
      <c r="D141" s="1">
        <v>2259512</v>
      </c>
    </row>
    <row r="142" spans="1:4" x14ac:dyDescent="0.3">
      <c r="A142">
        <v>2028</v>
      </c>
    </row>
    <row r="143" spans="1:4" x14ac:dyDescent="0.3">
      <c r="A143" t="s">
        <v>10</v>
      </c>
      <c r="B143" s="1">
        <v>203050</v>
      </c>
      <c r="C143" s="1">
        <v>103879</v>
      </c>
      <c r="D143" s="1">
        <v>99171</v>
      </c>
    </row>
    <row r="144" spans="1:4" x14ac:dyDescent="0.3">
      <c r="A144" t="s">
        <v>11</v>
      </c>
      <c r="B144" s="1">
        <v>221106</v>
      </c>
      <c r="C144" s="1">
        <v>113519</v>
      </c>
      <c r="D144" s="1">
        <v>107587</v>
      </c>
    </row>
    <row r="145" spans="1:4" x14ac:dyDescent="0.3">
      <c r="A145" t="s">
        <v>12</v>
      </c>
      <c r="B145" s="1">
        <v>279133</v>
      </c>
      <c r="C145" s="1">
        <v>143267</v>
      </c>
      <c r="D145" s="1">
        <v>135866</v>
      </c>
    </row>
    <row r="146" spans="1:4" x14ac:dyDescent="0.3">
      <c r="A146" t="s">
        <v>13</v>
      </c>
      <c r="B146" s="1">
        <v>274595</v>
      </c>
      <c r="C146" s="1">
        <v>140640</v>
      </c>
      <c r="D146" s="1">
        <v>133955</v>
      </c>
    </row>
    <row r="147" spans="1:4" x14ac:dyDescent="0.3">
      <c r="A147" t="s">
        <v>14</v>
      </c>
      <c r="B147" s="1">
        <v>272880</v>
      </c>
      <c r="C147" s="1">
        <v>140419</v>
      </c>
      <c r="D147" s="1">
        <v>132461</v>
      </c>
    </row>
    <row r="148" spans="1:4" x14ac:dyDescent="0.3">
      <c r="A148" t="s">
        <v>15</v>
      </c>
      <c r="B148" s="1">
        <v>284251</v>
      </c>
      <c r="C148" s="1">
        <v>148086</v>
      </c>
      <c r="D148" s="1">
        <v>136166</v>
      </c>
    </row>
    <row r="149" spans="1:4" x14ac:dyDescent="0.3">
      <c r="A149" t="s">
        <v>16</v>
      </c>
      <c r="B149" s="1">
        <v>318442</v>
      </c>
      <c r="C149" s="1">
        <v>163875</v>
      </c>
      <c r="D149" s="1">
        <v>154567</v>
      </c>
    </row>
    <row r="150" spans="1:4" x14ac:dyDescent="0.3">
      <c r="A150" t="s">
        <v>17</v>
      </c>
      <c r="B150" s="1">
        <v>325187</v>
      </c>
      <c r="C150" s="1">
        <v>165512</v>
      </c>
      <c r="D150" s="1">
        <v>159675</v>
      </c>
    </row>
    <row r="151" spans="1:4" x14ac:dyDescent="0.3">
      <c r="A151" t="s">
        <v>18</v>
      </c>
      <c r="B151" s="1">
        <v>339141</v>
      </c>
      <c r="C151" s="1">
        <v>170548</v>
      </c>
      <c r="D151" s="1">
        <v>168593</v>
      </c>
    </row>
    <row r="152" spans="1:4" x14ac:dyDescent="0.3">
      <c r="A152" t="s">
        <v>19</v>
      </c>
      <c r="B152" s="1">
        <v>367411</v>
      </c>
      <c r="C152" s="1">
        <v>182506</v>
      </c>
      <c r="D152" s="1">
        <v>184906</v>
      </c>
    </row>
    <row r="153" spans="1:4" x14ac:dyDescent="0.3">
      <c r="A153" t="s">
        <v>20</v>
      </c>
      <c r="B153" s="1">
        <v>339362</v>
      </c>
      <c r="C153" s="1">
        <v>167974</v>
      </c>
      <c r="D153" s="1">
        <v>171388</v>
      </c>
    </row>
    <row r="154" spans="1:4" x14ac:dyDescent="0.3">
      <c r="A154" t="s">
        <v>21</v>
      </c>
      <c r="B154" s="1">
        <v>305370</v>
      </c>
      <c r="C154" s="1">
        <v>148805</v>
      </c>
      <c r="D154" s="1">
        <v>156565</v>
      </c>
    </row>
    <row r="155" spans="1:4" x14ac:dyDescent="0.3">
      <c r="A155" t="s">
        <v>22</v>
      </c>
      <c r="B155" s="1">
        <v>269752</v>
      </c>
      <c r="C155" s="1">
        <v>130708</v>
      </c>
      <c r="D155" s="1">
        <v>139044</v>
      </c>
    </row>
    <row r="156" spans="1:4" x14ac:dyDescent="0.3">
      <c r="A156" t="s">
        <v>23</v>
      </c>
      <c r="B156" s="1">
        <v>239267</v>
      </c>
      <c r="C156" s="1">
        <v>113945</v>
      </c>
      <c r="D156" s="1">
        <v>125322</v>
      </c>
    </row>
    <row r="157" spans="1:4" x14ac:dyDescent="0.3">
      <c r="A157" t="s">
        <v>24</v>
      </c>
      <c r="B157" s="1">
        <v>189790</v>
      </c>
      <c r="C157" s="1">
        <v>86739</v>
      </c>
      <c r="D157" s="1">
        <v>103051</v>
      </c>
    </row>
    <row r="158" spans="1:4" x14ac:dyDescent="0.3">
      <c r="A158" t="s">
        <v>25</v>
      </c>
      <c r="B158" s="1">
        <v>130891</v>
      </c>
      <c r="C158" s="1">
        <v>55951</v>
      </c>
      <c r="D158" s="1">
        <v>74940</v>
      </c>
    </row>
    <row r="159" spans="1:4" x14ac:dyDescent="0.3">
      <c r="A159" t="s">
        <v>26</v>
      </c>
      <c r="B159" s="1">
        <v>124897</v>
      </c>
      <c r="C159" s="1">
        <v>44669</v>
      </c>
      <c r="D159" s="1">
        <v>80228</v>
      </c>
    </row>
    <row r="160" spans="1:4" x14ac:dyDescent="0.3">
      <c r="A160" t="s">
        <v>7</v>
      </c>
      <c r="B160" s="1">
        <v>4484527</v>
      </c>
      <c r="C160" s="1">
        <v>2221043</v>
      </c>
      <c r="D160" s="1">
        <v>2263484</v>
      </c>
    </row>
    <row r="161" spans="1:4" x14ac:dyDescent="0.3">
      <c r="A161">
        <v>2029</v>
      </c>
    </row>
    <row r="162" spans="1:4" x14ac:dyDescent="0.3">
      <c r="A162" t="s">
        <v>10</v>
      </c>
      <c r="B162" s="1">
        <v>199718</v>
      </c>
      <c r="C162" s="1">
        <v>102181</v>
      </c>
      <c r="D162" s="1">
        <v>97536</v>
      </c>
    </row>
    <row r="163" spans="1:4" x14ac:dyDescent="0.3">
      <c r="A163" t="s">
        <v>11</v>
      </c>
      <c r="B163" s="1">
        <v>214700</v>
      </c>
      <c r="C163" s="1">
        <v>110111</v>
      </c>
      <c r="D163" s="1">
        <v>104589</v>
      </c>
    </row>
    <row r="164" spans="1:4" x14ac:dyDescent="0.3">
      <c r="A164" t="s">
        <v>12</v>
      </c>
      <c r="B164" s="1">
        <v>269217</v>
      </c>
      <c r="C164" s="1">
        <v>138177</v>
      </c>
      <c r="D164" s="1">
        <v>131040</v>
      </c>
    </row>
    <row r="165" spans="1:4" x14ac:dyDescent="0.3">
      <c r="A165" t="s">
        <v>13</v>
      </c>
      <c r="B165" s="1">
        <v>278069</v>
      </c>
      <c r="C165" s="1">
        <v>142258</v>
      </c>
      <c r="D165" s="1">
        <v>135811</v>
      </c>
    </row>
    <row r="166" spans="1:4" x14ac:dyDescent="0.3">
      <c r="A166" t="s">
        <v>14</v>
      </c>
      <c r="B166" s="1">
        <v>275401</v>
      </c>
      <c r="C166" s="1">
        <v>141708</v>
      </c>
      <c r="D166" s="1">
        <v>133693</v>
      </c>
    </row>
    <row r="167" spans="1:4" x14ac:dyDescent="0.3">
      <c r="A167" t="s">
        <v>15</v>
      </c>
      <c r="B167" s="1">
        <v>275102</v>
      </c>
      <c r="C167" s="1">
        <v>143148</v>
      </c>
      <c r="D167" s="1">
        <v>131954</v>
      </c>
    </row>
    <row r="168" spans="1:4" x14ac:dyDescent="0.3">
      <c r="A168" t="s">
        <v>16</v>
      </c>
      <c r="B168" s="1">
        <v>313464</v>
      </c>
      <c r="C168" s="1">
        <v>161802</v>
      </c>
      <c r="D168" s="1">
        <v>151662</v>
      </c>
    </row>
    <row r="169" spans="1:4" x14ac:dyDescent="0.3">
      <c r="A169" t="s">
        <v>17</v>
      </c>
      <c r="B169" s="1">
        <v>323913</v>
      </c>
      <c r="C169" s="1">
        <v>165114</v>
      </c>
      <c r="D169" s="1">
        <v>158799</v>
      </c>
    </row>
    <row r="170" spans="1:4" x14ac:dyDescent="0.3">
      <c r="A170" t="s">
        <v>18</v>
      </c>
      <c r="B170" s="1">
        <v>335917</v>
      </c>
      <c r="C170" s="1">
        <v>169303</v>
      </c>
      <c r="D170" s="1">
        <v>166615</v>
      </c>
    </row>
    <row r="171" spans="1:4" x14ac:dyDescent="0.3">
      <c r="A171" t="s">
        <v>19</v>
      </c>
      <c r="B171" s="1">
        <v>363677</v>
      </c>
      <c r="C171" s="1">
        <v>180988</v>
      </c>
      <c r="D171" s="1">
        <v>182690</v>
      </c>
    </row>
    <row r="172" spans="1:4" x14ac:dyDescent="0.3">
      <c r="A172" t="s">
        <v>20</v>
      </c>
      <c r="B172" s="1">
        <v>343627</v>
      </c>
      <c r="C172" s="1">
        <v>170255</v>
      </c>
      <c r="D172" s="1">
        <v>173371</v>
      </c>
    </row>
    <row r="173" spans="1:4" x14ac:dyDescent="0.3">
      <c r="A173" t="s">
        <v>21</v>
      </c>
      <c r="B173" s="1">
        <v>314777</v>
      </c>
      <c r="C173" s="1">
        <v>153519</v>
      </c>
      <c r="D173" s="1">
        <v>161257</v>
      </c>
    </row>
    <row r="174" spans="1:4" x14ac:dyDescent="0.3">
      <c r="A174" t="s">
        <v>22</v>
      </c>
      <c r="B174" s="1">
        <v>268991</v>
      </c>
      <c r="C174" s="1">
        <v>130326</v>
      </c>
      <c r="D174" s="1">
        <v>138664</v>
      </c>
    </row>
    <row r="175" spans="1:4" x14ac:dyDescent="0.3">
      <c r="A175" t="s">
        <v>23</v>
      </c>
      <c r="B175" s="1">
        <v>247384</v>
      </c>
      <c r="C175" s="1">
        <v>117522</v>
      </c>
      <c r="D175" s="1">
        <v>129862</v>
      </c>
    </row>
    <row r="176" spans="1:4" x14ac:dyDescent="0.3">
      <c r="A176" t="s">
        <v>24</v>
      </c>
      <c r="B176" s="1">
        <v>195049</v>
      </c>
      <c r="C176" s="1">
        <v>89460</v>
      </c>
      <c r="D176" s="1">
        <v>105589</v>
      </c>
    </row>
    <row r="177" spans="1:4" x14ac:dyDescent="0.3">
      <c r="A177" t="s">
        <v>25</v>
      </c>
      <c r="B177" s="1">
        <v>137342</v>
      </c>
      <c r="C177" s="1">
        <v>58941</v>
      </c>
      <c r="D177" s="1">
        <v>78401</v>
      </c>
    </row>
    <row r="178" spans="1:4" x14ac:dyDescent="0.3">
      <c r="A178" t="s">
        <v>26</v>
      </c>
      <c r="B178" s="1">
        <v>132695</v>
      </c>
      <c r="C178" s="1">
        <v>47504</v>
      </c>
      <c r="D178" s="1">
        <v>85192</v>
      </c>
    </row>
    <row r="179" spans="1:4" x14ac:dyDescent="0.3">
      <c r="A179" t="s">
        <v>7</v>
      </c>
      <c r="B179" s="1">
        <v>4489042</v>
      </c>
      <c r="C179" s="1">
        <v>2222317</v>
      </c>
      <c r="D179" s="1">
        <v>2266724</v>
      </c>
    </row>
    <row r="180" spans="1:4" x14ac:dyDescent="0.3">
      <c r="A180">
        <v>2030</v>
      </c>
    </row>
    <row r="181" spans="1:4" x14ac:dyDescent="0.3">
      <c r="A181" t="s">
        <v>10</v>
      </c>
      <c r="B181" s="1">
        <v>196456</v>
      </c>
      <c r="C181" s="1">
        <v>100517</v>
      </c>
      <c r="D181" s="1">
        <v>95939</v>
      </c>
    </row>
    <row r="182" spans="1:4" x14ac:dyDescent="0.3">
      <c r="A182" t="s">
        <v>11</v>
      </c>
      <c r="B182" s="1">
        <v>211233</v>
      </c>
      <c r="C182" s="1">
        <v>108196</v>
      </c>
      <c r="D182" s="1">
        <v>103036</v>
      </c>
    </row>
    <row r="183" spans="1:4" x14ac:dyDescent="0.3">
      <c r="A183" t="s">
        <v>12</v>
      </c>
      <c r="B183" s="1">
        <v>256267</v>
      </c>
      <c r="C183" s="1">
        <v>131738</v>
      </c>
      <c r="D183" s="1">
        <v>124529</v>
      </c>
    </row>
    <row r="184" spans="1:4" x14ac:dyDescent="0.3">
      <c r="A184" t="s">
        <v>13</v>
      </c>
      <c r="B184" s="1">
        <v>282152</v>
      </c>
      <c r="C184" s="1">
        <v>144318</v>
      </c>
      <c r="D184" s="1">
        <v>137834</v>
      </c>
    </row>
    <row r="185" spans="1:4" x14ac:dyDescent="0.3">
      <c r="A185" t="s">
        <v>14</v>
      </c>
      <c r="B185" s="1">
        <v>275381</v>
      </c>
      <c r="C185" s="1">
        <v>141543</v>
      </c>
      <c r="D185" s="1">
        <v>133839</v>
      </c>
    </row>
    <row r="186" spans="1:4" x14ac:dyDescent="0.3">
      <c r="A186" t="s">
        <v>15</v>
      </c>
      <c r="B186" s="1">
        <v>268623</v>
      </c>
      <c r="C186" s="1">
        <v>139434</v>
      </c>
      <c r="D186" s="1">
        <v>129189</v>
      </c>
    </row>
    <row r="187" spans="1:4" x14ac:dyDescent="0.3">
      <c r="A187" t="s">
        <v>16</v>
      </c>
      <c r="B187" s="1">
        <v>310065</v>
      </c>
      <c r="C187" s="1">
        <v>160582</v>
      </c>
      <c r="D187" s="1">
        <v>149483</v>
      </c>
    </row>
    <row r="188" spans="1:4" x14ac:dyDescent="0.3">
      <c r="A188" t="s">
        <v>17</v>
      </c>
      <c r="B188" s="1">
        <v>321875</v>
      </c>
      <c r="C188" s="1">
        <v>164079</v>
      </c>
      <c r="D188" s="1">
        <v>157796</v>
      </c>
    </row>
    <row r="189" spans="1:4" x14ac:dyDescent="0.3">
      <c r="A189" t="s">
        <v>18</v>
      </c>
      <c r="B189" s="1">
        <v>333505</v>
      </c>
      <c r="C189" s="1">
        <v>168890</v>
      </c>
      <c r="D189" s="1">
        <v>164615</v>
      </c>
    </row>
    <row r="190" spans="1:4" x14ac:dyDescent="0.3">
      <c r="A190" t="s">
        <v>19</v>
      </c>
      <c r="B190" s="1">
        <v>354156</v>
      </c>
      <c r="C190" s="1">
        <v>176533</v>
      </c>
      <c r="D190" s="1">
        <v>177623</v>
      </c>
    </row>
    <row r="191" spans="1:4" x14ac:dyDescent="0.3">
      <c r="A191" t="s">
        <v>20</v>
      </c>
      <c r="B191" s="1">
        <v>354877</v>
      </c>
      <c r="C191" s="1">
        <v>175517</v>
      </c>
      <c r="D191" s="1">
        <v>179360</v>
      </c>
    </row>
    <row r="192" spans="1:4" x14ac:dyDescent="0.3">
      <c r="A192" t="s">
        <v>21</v>
      </c>
      <c r="B192" s="1">
        <v>318739</v>
      </c>
      <c r="C192" s="1">
        <v>155770</v>
      </c>
      <c r="D192" s="1">
        <v>162969</v>
      </c>
    </row>
    <row r="193" spans="1:4" x14ac:dyDescent="0.3">
      <c r="A193" t="s">
        <v>22</v>
      </c>
      <c r="B193" s="1">
        <v>267491</v>
      </c>
      <c r="C193" s="1">
        <v>129578</v>
      </c>
      <c r="D193" s="1">
        <v>137913</v>
      </c>
    </row>
    <row r="194" spans="1:4" x14ac:dyDescent="0.3">
      <c r="A194" t="s">
        <v>23</v>
      </c>
      <c r="B194" s="1">
        <v>253787</v>
      </c>
      <c r="C194" s="1">
        <v>120596</v>
      </c>
      <c r="D194" s="1">
        <v>133191</v>
      </c>
    </row>
    <row r="195" spans="1:4" x14ac:dyDescent="0.3">
      <c r="A195" t="s">
        <v>24</v>
      </c>
      <c r="B195" s="1">
        <v>198308</v>
      </c>
      <c r="C195" s="1">
        <v>91175</v>
      </c>
      <c r="D195" s="1">
        <v>107133</v>
      </c>
    </row>
    <row r="196" spans="1:4" x14ac:dyDescent="0.3">
      <c r="A196" t="s">
        <v>25</v>
      </c>
      <c r="B196" s="1">
        <v>147828</v>
      </c>
      <c r="C196" s="1">
        <v>63579</v>
      </c>
      <c r="D196" s="1">
        <v>84249</v>
      </c>
    </row>
    <row r="197" spans="1:4" x14ac:dyDescent="0.3">
      <c r="A197" t="s">
        <v>26</v>
      </c>
      <c r="B197" s="1">
        <v>141378</v>
      </c>
      <c r="C197" s="1">
        <v>50859</v>
      </c>
      <c r="D197" s="1">
        <v>90519</v>
      </c>
    </row>
    <row r="198" spans="1:4" x14ac:dyDescent="0.3">
      <c r="A198" t="s">
        <v>7</v>
      </c>
      <c r="B198" s="1">
        <v>4492120</v>
      </c>
      <c r="C198" s="1">
        <v>2222903</v>
      </c>
      <c r="D198" s="1">
        <v>2269217</v>
      </c>
    </row>
    <row r="199" spans="1:4" x14ac:dyDescent="0.3">
      <c r="A199">
        <v>2031</v>
      </c>
    </row>
    <row r="200" spans="1:4" x14ac:dyDescent="0.3">
      <c r="A200" t="s">
        <v>10</v>
      </c>
      <c r="B200" s="1">
        <v>193318</v>
      </c>
      <c r="C200" s="1">
        <v>98916</v>
      </c>
      <c r="D200" s="1">
        <v>94403</v>
      </c>
    </row>
    <row r="201" spans="1:4" x14ac:dyDescent="0.3">
      <c r="A201" t="s">
        <v>11</v>
      </c>
      <c r="B201" s="1">
        <v>209681</v>
      </c>
      <c r="C201" s="1">
        <v>107238</v>
      </c>
      <c r="D201" s="1">
        <v>102443</v>
      </c>
    </row>
    <row r="202" spans="1:4" x14ac:dyDescent="0.3">
      <c r="A202" t="s">
        <v>12</v>
      </c>
      <c r="B202" s="1">
        <v>242055</v>
      </c>
      <c r="C202" s="1">
        <v>124499</v>
      </c>
      <c r="D202" s="1">
        <v>117556</v>
      </c>
    </row>
    <row r="203" spans="1:4" x14ac:dyDescent="0.3">
      <c r="A203" t="s">
        <v>13</v>
      </c>
      <c r="B203" s="1">
        <v>284672</v>
      </c>
      <c r="C203" s="1">
        <v>145576</v>
      </c>
      <c r="D203" s="1">
        <v>139095</v>
      </c>
    </row>
    <row r="204" spans="1:4" x14ac:dyDescent="0.3">
      <c r="A204" t="s">
        <v>14</v>
      </c>
      <c r="B204" s="1">
        <v>274959</v>
      </c>
      <c r="C204" s="1">
        <v>141291</v>
      </c>
      <c r="D204" s="1">
        <v>133668</v>
      </c>
    </row>
    <row r="205" spans="1:4" x14ac:dyDescent="0.3">
      <c r="A205" t="s">
        <v>15</v>
      </c>
      <c r="B205" s="1">
        <v>264637</v>
      </c>
      <c r="C205" s="1">
        <v>137175</v>
      </c>
      <c r="D205" s="1">
        <v>127461</v>
      </c>
    </row>
    <row r="206" spans="1:4" x14ac:dyDescent="0.3">
      <c r="A206" t="s">
        <v>16</v>
      </c>
      <c r="B206" s="1">
        <v>305289</v>
      </c>
      <c r="C206" s="1">
        <v>158386</v>
      </c>
      <c r="D206" s="1">
        <v>146903</v>
      </c>
    </row>
    <row r="207" spans="1:4" x14ac:dyDescent="0.3">
      <c r="A207" t="s">
        <v>17</v>
      </c>
      <c r="B207" s="1">
        <v>320447</v>
      </c>
      <c r="C207" s="1">
        <v>163732</v>
      </c>
      <c r="D207" s="1">
        <v>156715</v>
      </c>
    </row>
    <row r="208" spans="1:4" x14ac:dyDescent="0.3">
      <c r="A208" t="s">
        <v>18</v>
      </c>
      <c r="B208" s="1">
        <v>328798</v>
      </c>
      <c r="C208" s="1">
        <v>166747</v>
      </c>
      <c r="D208" s="1">
        <v>162051</v>
      </c>
    </row>
    <row r="209" spans="1:4" x14ac:dyDescent="0.3">
      <c r="A209" t="s">
        <v>19</v>
      </c>
      <c r="B209" s="1">
        <v>345223</v>
      </c>
      <c r="C209" s="1">
        <v>172658</v>
      </c>
      <c r="D209" s="1">
        <v>172565</v>
      </c>
    </row>
    <row r="210" spans="1:4" x14ac:dyDescent="0.3">
      <c r="A210" t="s">
        <v>20</v>
      </c>
      <c r="B210" s="1">
        <v>364968</v>
      </c>
      <c r="C210" s="1">
        <v>180343</v>
      </c>
      <c r="D210" s="1">
        <v>184625</v>
      </c>
    </row>
    <row r="211" spans="1:4" x14ac:dyDescent="0.3">
      <c r="A211" t="s">
        <v>21</v>
      </c>
      <c r="B211" s="1">
        <v>322593</v>
      </c>
      <c r="C211" s="1">
        <v>158111</v>
      </c>
      <c r="D211" s="1">
        <v>164482</v>
      </c>
    </row>
    <row r="212" spans="1:4" x14ac:dyDescent="0.3">
      <c r="A212" t="s">
        <v>22</v>
      </c>
      <c r="B212" s="1">
        <v>274542</v>
      </c>
      <c r="C212" s="1">
        <v>132771</v>
      </c>
      <c r="D212" s="1">
        <v>141771</v>
      </c>
    </row>
    <row r="213" spans="1:4" x14ac:dyDescent="0.3">
      <c r="A213" t="s">
        <v>23</v>
      </c>
      <c r="B213" s="1">
        <v>258647</v>
      </c>
      <c r="C213" s="1">
        <v>122713</v>
      </c>
      <c r="D213" s="1">
        <v>135934</v>
      </c>
    </row>
    <row r="214" spans="1:4" x14ac:dyDescent="0.3">
      <c r="A214" t="s">
        <v>24</v>
      </c>
      <c r="B214" s="1">
        <v>201818</v>
      </c>
      <c r="C214" s="1">
        <v>92784</v>
      </c>
      <c r="D214" s="1">
        <v>109034</v>
      </c>
    </row>
    <row r="215" spans="1:4" x14ac:dyDescent="0.3">
      <c r="A215" t="s">
        <v>25</v>
      </c>
      <c r="B215" s="1">
        <v>156184</v>
      </c>
      <c r="C215" s="1">
        <v>67454</v>
      </c>
      <c r="D215" s="1">
        <v>88729</v>
      </c>
    </row>
    <row r="216" spans="1:4" x14ac:dyDescent="0.3">
      <c r="A216" t="s">
        <v>26</v>
      </c>
      <c r="B216" s="1">
        <v>145985</v>
      </c>
      <c r="C216" s="1">
        <v>52426</v>
      </c>
      <c r="D216" s="1">
        <v>93558</v>
      </c>
    </row>
    <row r="217" spans="1:4" x14ac:dyDescent="0.3">
      <c r="A217" t="s">
        <v>7</v>
      </c>
      <c r="B217" s="1">
        <v>4493815</v>
      </c>
      <c r="C217" s="1">
        <v>2222822</v>
      </c>
      <c r="D217" s="1">
        <v>2270994</v>
      </c>
    </row>
    <row r="218" spans="1:4" x14ac:dyDescent="0.3">
      <c r="A218">
        <v>2032</v>
      </c>
    </row>
    <row r="219" spans="1:4" x14ac:dyDescent="0.3">
      <c r="A219" t="s">
        <v>10</v>
      </c>
      <c r="B219" s="1">
        <v>190394</v>
      </c>
      <c r="C219" s="1">
        <v>97424</v>
      </c>
      <c r="D219" s="1">
        <v>92971</v>
      </c>
    </row>
    <row r="220" spans="1:4" x14ac:dyDescent="0.3">
      <c r="A220" t="s">
        <v>11</v>
      </c>
      <c r="B220" s="1">
        <v>206228</v>
      </c>
      <c r="C220" s="1">
        <v>105493</v>
      </c>
      <c r="D220" s="1">
        <v>100734</v>
      </c>
    </row>
    <row r="221" spans="1:4" x14ac:dyDescent="0.3">
      <c r="A221" t="s">
        <v>12</v>
      </c>
      <c r="B221" s="1">
        <v>230448</v>
      </c>
      <c r="C221" s="1">
        <v>118334</v>
      </c>
      <c r="D221" s="1">
        <v>112114</v>
      </c>
    </row>
    <row r="222" spans="1:4" x14ac:dyDescent="0.3">
      <c r="A222" t="s">
        <v>13</v>
      </c>
      <c r="B222" s="1">
        <v>282952</v>
      </c>
      <c r="C222" s="1">
        <v>144951</v>
      </c>
      <c r="D222" s="1">
        <v>138001</v>
      </c>
    </row>
    <row r="223" spans="1:4" x14ac:dyDescent="0.3">
      <c r="A223" t="s">
        <v>14</v>
      </c>
      <c r="B223" s="1">
        <v>274707</v>
      </c>
      <c r="C223" s="1">
        <v>140969</v>
      </c>
      <c r="D223" s="1">
        <v>133737</v>
      </c>
    </row>
    <row r="224" spans="1:4" x14ac:dyDescent="0.3">
      <c r="A224" t="s">
        <v>15</v>
      </c>
      <c r="B224" s="1">
        <v>267743</v>
      </c>
      <c r="C224" s="1">
        <v>138082</v>
      </c>
      <c r="D224" s="1">
        <v>129661</v>
      </c>
    </row>
    <row r="225" spans="1:4" x14ac:dyDescent="0.3">
      <c r="A225" t="s">
        <v>16</v>
      </c>
      <c r="B225" s="1">
        <v>294980</v>
      </c>
      <c r="C225" s="1">
        <v>153385</v>
      </c>
      <c r="D225" s="1">
        <v>141595</v>
      </c>
    </row>
    <row r="226" spans="1:4" x14ac:dyDescent="0.3">
      <c r="A226" t="s">
        <v>17</v>
      </c>
      <c r="B226" s="1">
        <v>319734</v>
      </c>
      <c r="C226" s="1">
        <v>164052</v>
      </c>
      <c r="D226" s="1">
        <v>155681</v>
      </c>
    </row>
    <row r="227" spans="1:4" x14ac:dyDescent="0.3">
      <c r="A227" t="s">
        <v>18</v>
      </c>
      <c r="B227" s="1">
        <v>326067</v>
      </c>
      <c r="C227" s="1">
        <v>165678</v>
      </c>
      <c r="D227" s="1">
        <v>160389</v>
      </c>
    </row>
    <row r="228" spans="1:4" x14ac:dyDescent="0.3">
      <c r="A228" t="s">
        <v>19</v>
      </c>
      <c r="B228" s="1">
        <v>340430</v>
      </c>
      <c r="C228" s="1">
        <v>170655</v>
      </c>
      <c r="D228" s="1">
        <v>169775</v>
      </c>
    </row>
    <row r="229" spans="1:4" x14ac:dyDescent="0.3">
      <c r="A229" t="s">
        <v>20</v>
      </c>
      <c r="B229" s="1">
        <v>366481</v>
      </c>
      <c r="C229" s="1">
        <v>181307</v>
      </c>
      <c r="D229" s="1">
        <v>185174</v>
      </c>
    </row>
    <row r="230" spans="1:4" x14ac:dyDescent="0.3">
      <c r="A230" t="s">
        <v>21</v>
      </c>
      <c r="B230" s="1">
        <v>327912</v>
      </c>
      <c r="C230" s="1">
        <v>160934</v>
      </c>
      <c r="D230" s="1">
        <v>166979</v>
      </c>
    </row>
    <row r="231" spans="1:4" x14ac:dyDescent="0.3">
      <c r="A231" t="s">
        <v>22</v>
      </c>
      <c r="B231" s="1">
        <v>287109</v>
      </c>
      <c r="C231" s="1">
        <v>138581</v>
      </c>
      <c r="D231" s="1">
        <v>148528</v>
      </c>
    </row>
    <row r="232" spans="1:4" x14ac:dyDescent="0.3">
      <c r="A232" t="s">
        <v>23</v>
      </c>
      <c r="B232" s="1">
        <v>254694</v>
      </c>
      <c r="C232" s="1">
        <v>120656</v>
      </c>
      <c r="D232" s="1">
        <v>134037</v>
      </c>
    </row>
    <row r="233" spans="1:4" x14ac:dyDescent="0.3">
      <c r="A233" t="s">
        <v>24</v>
      </c>
      <c r="B233" s="1">
        <v>212535</v>
      </c>
      <c r="C233" s="1">
        <v>97980</v>
      </c>
      <c r="D233" s="1">
        <v>114555</v>
      </c>
    </row>
    <row r="234" spans="1:4" x14ac:dyDescent="0.3">
      <c r="A234" t="s">
        <v>25</v>
      </c>
      <c r="B234" s="1">
        <v>158768</v>
      </c>
      <c r="C234" s="1">
        <v>68616</v>
      </c>
      <c r="D234" s="1">
        <v>90151</v>
      </c>
    </row>
    <row r="235" spans="1:4" x14ac:dyDescent="0.3">
      <c r="A235" t="s">
        <v>26</v>
      </c>
      <c r="B235" s="1">
        <v>153305</v>
      </c>
      <c r="C235" s="1">
        <v>55146</v>
      </c>
      <c r="D235" s="1">
        <v>98159</v>
      </c>
    </row>
    <row r="236" spans="1:4" x14ac:dyDescent="0.3">
      <c r="A236" t="s">
        <v>7</v>
      </c>
      <c r="B236" s="1">
        <v>4494486</v>
      </c>
      <c r="C236" s="1">
        <v>2222244</v>
      </c>
      <c r="D236" s="1">
        <v>2272242</v>
      </c>
    </row>
    <row r="237" spans="1:4" x14ac:dyDescent="0.3">
      <c r="A237">
        <v>2033</v>
      </c>
    </row>
    <row r="238" spans="1:4" x14ac:dyDescent="0.3">
      <c r="A238" t="s">
        <v>10</v>
      </c>
      <c r="B238" s="1">
        <v>187761</v>
      </c>
      <c r="C238" s="1">
        <v>96080</v>
      </c>
      <c r="D238" s="1">
        <v>91681</v>
      </c>
    </row>
    <row r="239" spans="1:4" x14ac:dyDescent="0.3">
      <c r="A239" t="s">
        <v>11</v>
      </c>
      <c r="B239" s="1">
        <v>202806</v>
      </c>
      <c r="C239" s="1">
        <v>103751</v>
      </c>
      <c r="D239" s="1">
        <v>99055</v>
      </c>
    </row>
    <row r="240" spans="1:4" x14ac:dyDescent="0.3">
      <c r="A240" t="s">
        <v>12</v>
      </c>
      <c r="B240" s="1">
        <v>220956</v>
      </c>
      <c r="C240" s="1">
        <v>113429</v>
      </c>
      <c r="D240" s="1">
        <v>107527</v>
      </c>
    </row>
    <row r="241" spans="1:4" x14ac:dyDescent="0.3">
      <c r="A241" t="s">
        <v>13</v>
      </c>
      <c r="B241" s="1">
        <v>278881</v>
      </c>
      <c r="C241" s="1">
        <v>143105</v>
      </c>
      <c r="D241" s="1">
        <v>135776</v>
      </c>
    </row>
    <row r="242" spans="1:4" x14ac:dyDescent="0.3">
      <c r="A242" t="s">
        <v>14</v>
      </c>
      <c r="B242" s="1">
        <v>274178</v>
      </c>
      <c r="C242" s="1">
        <v>140364</v>
      </c>
      <c r="D242" s="1">
        <v>133815</v>
      </c>
    </row>
    <row r="243" spans="1:4" x14ac:dyDescent="0.3">
      <c r="A243" t="s">
        <v>15</v>
      </c>
      <c r="B243" s="1">
        <v>272394</v>
      </c>
      <c r="C243" s="1">
        <v>140113</v>
      </c>
      <c r="D243" s="1">
        <v>132280</v>
      </c>
    </row>
    <row r="244" spans="1:4" x14ac:dyDescent="0.3">
      <c r="A244" t="s">
        <v>16</v>
      </c>
      <c r="B244" s="1">
        <v>283698</v>
      </c>
      <c r="C244" s="1">
        <v>147759</v>
      </c>
      <c r="D244" s="1">
        <v>135938</v>
      </c>
    </row>
    <row r="245" spans="1:4" x14ac:dyDescent="0.3">
      <c r="A245" t="s">
        <v>17</v>
      </c>
      <c r="B245" s="1">
        <v>317667</v>
      </c>
      <c r="C245" s="1">
        <v>163431</v>
      </c>
      <c r="D245" s="1">
        <v>154236</v>
      </c>
    </row>
    <row r="246" spans="1:4" x14ac:dyDescent="0.3">
      <c r="A246" t="s">
        <v>18</v>
      </c>
      <c r="B246" s="1">
        <v>324045</v>
      </c>
      <c r="C246" s="1">
        <v>164847</v>
      </c>
      <c r="D246" s="1">
        <v>159198</v>
      </c>
    </row>
    <row r="247" spans="1:4" x14ac:dyDescent="0.3">
      <c r="A247" t="s">
        <v>19</v>
      </c>
      <c r="B247" s="1">
        <v>337156</v>
      </c>
      <c r="C247" s="1">
        <v>169337</v>
      </c>
      <c r="D247" s="1">
        <v>167819</v>
      </c>
    </row>
    <row r="248" spans="1:4" x14ac:dyDescent="0.3">
      <c r="A248" t="s">
        <v>20</v>
      </c>
      <c r="B248" s="1">
        <v>363747</v>
      </c>
      <c r="C248" s="1">
        <v>180167</v>
      </c>
      <c r="D248" s="1">
        <v>183580</v>
      </c>
    </row>
    <row r="249" spans="1:4" x14ac:dyDescent="0.3">
      <c r="A249" t="s">
        <v>21</v>
      </c>
      <c r="B249" s="1">
        <v>333588</v>
      </c>
      <c r="C249" s="1">
        <v>164093</v>
      </c>
      <c r="D249" s="1">
        <v>169494</v>
      </c>
    </row>
    <row r="250" spans="1:4" x14ac:dyDescent="0.3">
      <c r="A250" t="s">
        <v>22</v>
      </c>
      <c r="B250" s="1">
        <v>296755</v>
      </c>
      <c r="C250" s="1">
        <v>142899</v>
      </c>
      <c r="D250" s="1">
        <v>153856</v>
      </c>
    </row>
    <row r="251" spans="1:4" x14ac:dyDescent="0.3">
      <c r="A251" t="s">
        <v>23</v>
      </c>
      <c r="B251" s="1">
        <v>256698</v>
      </c>
      <c r="C251" s="1">
        <v>121908</v>
      </c>
      <c r="D251" s="1">
        <v>134790</v>
      </c>
    </row>
    <row r="252" spans="1:4" x14ac:dyDescent="0.3">
      <c r="A252" t="s">
        <v>24</v>
      </c>
      <c r="B252" s="1">
        <v>219389</v>
      </c>
      <c r="C252" s="1">
        <v>101101</v>
      </c>
      <c r="D252" s="1">
        <v>118288</v>
      </c>
    </row>
    <row r="253" spans="1:4" x14ac:dyDescent="0.3">
      <c r="A253" t="s">
        <v>25</v>
      </c>
      <c r="B253" s="1">
        <v>163119</v>
      </c>
      <c r="C253" s="1">
        <v>70690</v>
      </c>
      <c r="D253" s="1">
        <v>92429</v>
      </c>
    </row>
    <row r="254" spans="1:4" x14ac:dyDescent="0.3">
      <c r="A254" t="s">
        <v>26</v>
      </c>
      <c r="B254" s="1">
        <v>161222</v>
      </c>
      <c r="C254" s="1">
        <v>58071</v>
      </c>
      <c r="D254" s="1">
        <v>103151</v>
      </c>
    </row>
    <row r="255" spans="1:4" x14ac:dyDescent="0.3">
      <c r="A255" t="s">
        <v>7</v>
      </c>
      <c r="B255" s="1">
        <v>4494059</v>
      </c>
      <c r="C255" s="1">
        <v>2221145</v>
      </c>
      <c r="D255" s="1">
        <v>2272914</v>
      </c>
    </row>
    <row r="256" spans="1:4" x14ac:dyDescent="0.3">
      <c r="A256">
        <v>2034</v>
      </c>
    </row>
    <row r="257" spans="1:4" x14ac:dyDescent="0.3">
      <c r="A257" t="s">
        <v>10</v>
      </c>
      <c r="B257" s="1">
        <v>185429</v>
      </c>
      <c r="C257" s="1">
        <v>94891</v>
      </c>
      <c r="D257" s="1">
        <v>90538</v>
      </c>
    </row>
    <row r="258" spans="1:4" x14ac:dyDescent="0.3">
      <c r="A258" t="s">
        <v>11</v>
      </c>
      <c r="B258" s="1">
        <v>199484</v>
      </c>
      <c r="C258" s="1">
        <v>102058</v>
      </c>
      <c r="D258" s="1">
        <v>97425</v>
      </c>
    </row>
    <row r="259" spans="1:4" x14ac:dyDescent="0.3">
      <c r="A259" t="s">
        <v>12</v>
      </c>
      <c r="B259" s="1">
        <v>214557</v>
      </c>
      <c r="C259" s="1">
        <v>110025</v>
      </c>
      <c r="D259" s="1">
        <v>104532</v>
      </c>
    </row>
    <row r="260" spans="1:4" x14ac:dyDescent="0.3">
      <c r="A260" t="s">
        <v>13</v>
      </c>
      <c r="B260" s="1">
        <v>268978</v>
      </c>
      <c r="C260" s="1">
        <v>138024</v>
      </c>
      <c r="D260" s="1">
        <v>130955</v>
      </c>
    </row>
    <row r="261" spans="1:4" x14ac:dyDescent="0.3">
      <c r="A261" t="s">
        <v>14</v>
      </c>
      <c r="B261" s="1">
        <v>277659</v>
      </c>
      <c r="C261" s="1">
        <v>141986</v>
      </c>
      <c r="D261" s="1">
        <v>135673</v>
      </c>
    </row>
    <row r="262" spans="1:4" x14ac:dyDescent="0.3">
      <c r="A262" t="s">
        <v>15</v>
      </c>
      <c r="B262" s="1">
        <v>274923</v>
      </c>
      <c r="C262" s="1">
        <v>141408</v>
      </c>
      <c r="D262" s="1">
        <v>133515</v>
      </c>
    </row>
    <row r="263" spans="1:4" x14ac:dyDescent="0.3">
      <c r="A263" t="s">
        <v>16</v>
      </c>
      <c r="B263" s="1">
        <v>274580</v>
      </c>
      <c r="C263" s="1">
        <v>142841</v>
      </c>
      <c r="D263" s="1">
        <v>131739</v>
      </c>
    </row>
    <row r="264" spans="1:4" x14ac:dyDescent="0.3">
      <c r="A264" t="s">
        <v>17</v>
      </c>
      <c r="B264" s="1">
        <v>312721</v>
      </c>
      <c r="C264" s="1">
        <v>161376</v>
      </c>
      <c r="D264" s="1">
        <v>151345</v>
      </c>
    </row>
    <row r="265" spans="1:4" x14ac:dyDescent="0.3">
      <c r="A265" t="s">
        <v>18</v>
      </c>
      <c r="B265" s="1">
        <v>322807</v>
      </c>
      <c r="C265" s="1">
        <v>164470</v>
      </c>
      <c r="D265" s="1">
        <v>158337</v>
      </c>
    </row>
    <row r="266" spans="1:4" x14ac:dyDescent="0.3">
      <c r="A266" t="s">
        <v>19</v>
      </c>
      <c r="B266" s="1">
        <v>334005</v>
      </c>
      <c r="C266" s="1">
        <v>168135</v>
      </c>
      <c r="D266" s="1">
        <v>165870</v>
      </c>
    </row>
    <row r="267" spans="1:4" x14ac:dyDescent="0.3">
      <c r="A267" t="s">
        <v>20</v>
      </c>
      <c r="B267" s="1">
        <v>360132</v>
      </c>
      <c r="C267" s="1">
        <v>178723</v>
      </c>
      <c r="D267" s="1">
        <v>181410</v>
      </c>
    </row>
    <row r="268" spans="1:4" x14ac:dyDescent="0.3">
      <c r="A268" t="s">
        <v>21</v>
      </c>
      <c r="B268" s="1">
        <v>337943</v>
      </c>
      <c r="C268" s="1">
        <v>166433</v>
      </c>
      <c r="D268" s="1">
        <v>171509</v>
      </c>
    </row>
    <row r="269" spans="1:4" x14ac:dyDescent="0.3">
      <c r="A269" t="s">
        <v>22</v>
      </c>
      <c r="B269" s="1">
        <v>306115</v>
      </c>
      <c r="C269" s="1">
        <v>147577</v>
      </c>
      <c r="D269" s="1">
        <v>158537</v>
      </c>
    </row>
    <row r="270" spans="1:4" x14ac:dyDescent="0.3">
      <c r="A270" t="s">
        <v>23</v>
      </c>
      <c r="B270" s="1">
        <v>256329</v>
      </c>
      <c r="C270" s="1">
        <v>121782</v>
      </c>
      <c r="D270" s="1">
        <v>134547</v>
      </c>
    </row>
    <row r="271" spans="1:4" x14ac:dyDescent="0.3">
      <c r="A271" t="s">
        <v>24</v>
      </c>
      <c r="B271" s="1">
        <v>227322</v>
      </c>
      <c r="C271" s="1">
        <v>104570</v>
      </c>
      <c r="D271" s="1">
        <v>122752</v>
      </c>
    </row>
    <row r="272" spans="1:4" x14ac:dyDescent="0.3">
      <c r="A272" t="s">
        <v>25</v>
      </c>
      <c r="B272" s="1">
        <v>168168</v>
      </c>
      <c r="C272" s="1">
        <v>73234</v>
      </c>
      <c r="D272" s="1">
        <v>94935</v>
      </c>
    </row>
    <row r="273" spans="1:4" x14ac:dyDescent="0.3">
      <c r="A273" t="s">
        <v>26</v>
      </c>
      <c r="B273" s="1">
        <v>171366</v>
      </c>
      <c r="C273" s="1">
        <v>61989</v>
      </c>
      <c r="D273" s="1">
        <v>109378</v>
      </c>
    </row>
    <row r="274" spans="1:4" x14ac:dyDescent="0.3">
      <c r="A274" t="s">
        <v>7</v>
      </c>
      <c r="B274" s="1">
        <v>4492519</v>
      </c>
      <c r="C274" s="1">
        <v>2219522</v>
      </c>
      <c r="D274" s="1">
        <v>2272996</v>
      </c>
    </row>
    <row r="275" spans="1:4" x14ac:dyDescent="0.3">
      <c r="A275">
        <v>2035</v>
      </c>
    </row>
    <row r="276" spans="1:4" x14ac:dyDescent="0.3">
      <c r="A276" t="s">
        <v>10</v>
      </c>
      <c r="B276" s="1">
        <v>183362</v>
      </c>
      <c r="C276" s="1">
        <v>93837</v>
      </c>
      <c r="D276" s="1">
        <v>89525</v>
      </c>
    </row>
    <row r="277" spans="1:4" x14ac:dyDescent="0.3">
      <c r="A277" t="s">
        <v>11</v>
      </c>
      <c r="B277" s="1">
        <v>196232</v>
      </c>
      <c r="C277" s="1">
        <v>100399</v>
      </c>
      <c r="D277" s="1">
        <v>95832</v>
      </c>
    </row>
    <row r="278" spans="1:4" x14ac:dyDescent="0.3">
      <c r="A278" t="s">
        <v>12</v>
      </c>
      <c r="B278" s="1">
        <v>211096</v>
      </c>
      <c r="C278" s="1">
        <v>108115</v>
      </c>
      <c r="D278" s="1">
        <v>102981</v>
      </c>
    </row>
    <row r="279" spans="1:4" x14ac:dyDescent="0.3">
      <c r="A279" t="s">
        <v>13</v>
      </c>
      <c r="B279" s="1">
        <v>256045</v>
      </c>
      <c r="C279" s="1">
        <v>131595</v>
      </c>
      <c r="D279" s="1">
        <v>124450</v>
      </c>
    </row>
    <row r="280" spans="1:4" x14ac:dyDescent="0.3">
      <c r="A280" t="s">
        <v>14</v>
      </c>
      <c r="B280" s="1">
        <v>281747</v>
      </c>
      <c r="C280" s="1">
        <v>144050</v>
      </c>
      <c r="D280" s="1">
        <v>137697</v>
      </c>
    </row>
    <row r="281" spans="1:4" x14ac:dyDescent="0.3">
      <c r="A281" t="s">
        <v>15</v>
      </c>
      <c r="B281" s="1">
        <v>274916</v>
      </c>
      <c r="C281" s="1">
        <v>141251</v>
      </c>
      <c r="D281" s="1">
        <v>133665</v>
      </c>
    </row>
    <row r="282" spans="1:4" x14ac:dyDescent="0.3">
      <c r="A282" t="s">
        <v>16</v>
      </c>
      <c r="B282" s="1">
        <v>268127</v>
      </c>
      <c r="C282" s="1">
        <v>139143</v>
      </c>
      <c r="D282" s="1">
        <v>128984</v>
      </c>
    </row>
    <row r="283" spans="1:4" x14ac:dyDescent="0.3">
      <c r="A283" t="s">
        <v>17</v>
      </c>
      <c r="B283" s="1">
        <v>309349</v>
      </c>
      <c r="C283" s="1">
        <v>160170</v>
      </c>
      <c r="D283" s="1">
        <v>149178</v>
      </c>
    </row>
    <row r="284" spans="1:4" x14ac:dyDescent="0.3">
      <c r="A284" t="s">
        <v>18</v>
      </c>
      <c r="B284" s="1">
        <v>320805</v>
      </c>
      <c r="C284" s="1">
        <v>163456</v>
      </c>
      <c r="D284" s="1">
        <v>157349</v>
      </c>
    </row>
    <row r="285" spans="1:4" x14ac:dyDescent="0.3">
      <c r="A285" t="s">
        <v>19</v>
      </c>
      <c r="B285" s="1">
        <v>331651</v>
      </c>
      <c r="C285" s="1">
        <v>167754</v>
      </c>
      <c r="D285" s="1">
        <v>163897</v>
      </c>
    </row>
    <row r="286" spans="1:4" x14ac:dyDescent="0.3">
      <c r="A286" t="s">
        <v>20</v>
      </c>
      <c r="B286" s="1">
        <v>350790</v>
      </c>
      <c r="C286" s="1">
        <v>174380</v>
      </c>
      <c r="D286" s="1">
        <v>176410</v>
      </c>
    </row>
    <row r="287" spans="1:4" x14ac:dyDescent="0.3">
      <c r="A287" t="s">
        <v>21</v>
      </c>
      <c r="B287" s="1">
        <v>349159</v>
      </c>
      <c r="C287" s="1">
        <v>171676</v>
      </c>
      <c r="D287" s="1">
        <v>177483</v>
      </c>
    </row>
    <row r="288" spans="1:4" x14ac:dyDescent="0.3">
      <c r="A288" t="s">
        <v>22</v>
      </c>
      <c r="B288" s="1">
        <v>310152</v>
      </c>
      <c r="C288" s="1">
        <v>149872</v>
      </c>
      <c r="D288" s="1">
        <v>160281</v>
      </c>
    </row>
    <row r="289" spans="1:4" x14ac:dyDescent="0.3">
      <c r="A289" t="s">
        <v>23</v>
      </c>
      <c r="B289" s="1">
        <v>255316</v>
      </c>
      <c r="C289" s="1">
        <v>121353</v>
      </c>
      <c r="D289" s="1">
        <v>133963</v>
      </c>
    </row>
    <row r="290" spans="1:4" x14ac:dyDescent="0.3">
      <c r="A290" t="s">
        <v>24</v>
      </c>
      <c r="B290" s="1">
        <v>233767</v>
      </c>
      <c r="C290" s="1">
        <v>107652</v>
      </c>
      <c r="D290" s="1">
        <v>126116</v>
      </c>
    </row>
    <row r="291" spans="1:4" x14ac:dyDescent="0.3">
      <c r="A291" t="s">
        <v>25</v>
      </c>
      <c r="B291" s="1">
        <v>171832</v>
      </c>
      <c r="C291" s="1">
        <v>75125</v>
      </c>
      <c r="D291" s="1">
        <v>96707</v>
      </c>
    </row>
    <row r="292" spans="1:4" x14ac:dyDescent="0.3">
      <c r="A292" t="s">
        <v>26</v>
      </c>
      <c r="B292" s="1">
        <v>185429</v>
      </c>
      <c r="C292" s="1">
        <v>67511</v>
      </c>
      <c r="D292" s="1">
        <v>117918</v>
      </c>
    </row>
    <row r="293" spans="1:4" x14ac:dyDescent="0.3">
      <c r="A293" t="s">
        <v>7</v>
      </c>
      <c r="B293" s="1">
        <v>4489774</v>
      </c>
      <c r="C293" s="1">
        <v>2217338</v>
      </c>
      <c r="D293" s="1">
        <v>2272436</v>
      </c>
    </row>
    <row r="294" spans="1:4" x14ac:dyDescent="0.3">
      <c r="A294">
        <v>2036</v>
      </c>
    </row>
    <row r="295" spans="1:4" x14ac:dyDescent="0.3">
      <c r="A295" t="s">
        <v>10</v>
      </c>
      <c r="B295" s="1">
        <v>181484</v>
      </c>
      <c r="C295" s="1">
        <v>92880</v>
      </c>
      <c r="D295" s="1">
        <v>88604</v>
      </c>
    </row>
    <row r="296" spans="1:4" x14ac:dyDescent="0.3">
      <c r="A296" t="s">
        <v>11</v>
      </c>
      <c r="B296" s="1">
        <v>193103</v>
      </c>
      <c r="C296" s="1">
        <v>98803</v>
      </c>
      <c r="D296" s="1">
        <v>94300</v>
      </c>
    </row>
    <row r="297" spans="1:4" x14ac:dyDescent="0.3">
      <c r="A297" t="s">
        <v>12</v>
      </c>
      <c r="B297" s="1">
        <v>209549</v>
      </c>
      <c r="C297" s="1">
        <v>107159</v>
      </c>
      <c r="D297" s="1">
        <v>102390</v>
      </c>
    </row>
    <row r="298" spans="1:4" x14ac:dyDescent="0.3">
      <c r="A298" t="s">
        <v>13</v>
      </c>
      <c r="B298" s="1">
        <v>241850</v>
      </c>
      <c r="C298" s="1">
        <v>124367</v>
      </c>
      <c r="D298" s="1">
        <v>117483</v>
      </c>
    </row>
    <row r="299" spans="1:4" x14ac:dyDescent="0.3">
      <c r="A299" t="s">
        <v>14</v>
      </c>
      <c r="B299" s="1">
        <v>284273</v>
      </c>
      <c r="C299" s="1">
        <v>145313</v>
      </c>
      <c r="D299" s="1">
        <v>138960</v>
      </c>
    </row>
    <row r="300" spans="1:4" x14ac:dyDescent="0.3">
      <c r="A300" t="s">
        <v>15</v>
      </c>
      <c r="B300" s="1">
        <v>274507</v>
      </c>
      <c r="C300" s="1">
        <v>141008</v>
      </c>
      <c r="D300" s="1">
        <v>133499</v>
      </c>
    </row>
    <row r="301" spans="1:4" x14ac:dyDescent="0.3">
      <c r="A301" t="s">
        <v>16</v>
      </c>
      <c r="B301" s="1">
        <v>264163</v>
      </c>
      <c r="C301" s="1">
        <v>136898</v>
      </c>
      <c r="D301" s="1">
        <v>127265</v>
      </c>
    </row>
    <row r="302" spans="1:4" x14ac:dyDescent="0.3">
      <c r="A302" t="s">
        <v>17</v>
      </c>
      <c r="B302" s="1">
        <v>304602</v>
      </c>
      <c r="C302" s="1">
        <v>157991</v>
      </c>
      <c r="D302" s="1">
        <v>146611</v>
      </c>
    </row>
    <row r="303" spans="1:4" x14ac:dyDescent="0.3">
      <c r="A303" t="s">
        <v>18</v>
      </c>
      <c r="B303" s="1">
        <v>319409</v>
      </c>
      <c r="C303" s="1">
        <v>163128</v>
      </c>
      <c r="D303" s="1">
        <v>156281</v>
      </c>
    </row>
    <row r="304" spans="1:4" x14ac:dyDescent="0.3">
      <c r="A304" t="s">
        <v>19</v>
      </c>
      <c r="B304" s="1">
        <v>327019</v>
      </c>
      <c r="C304" s="1">
        <v>165657</v>
      </c>
      <c r="D304" s="1">
        <v>161362</v>
      </c>
    </row>
    <row r="305" spans="1:4" x14ac:dyDescent="0.3">
      <c r="A305" t="s">
        <v>20</v>
      </c>
      <c r="B305" s="1">
        <v>342039</v>
      </c>
      <c r="C305" s="1">
        <v>170617</v>
      </c>
      <c r="D305" s="1">
        <v>171422</v>
      </c>
    </row>
    <row r="306" spans="1:4" x14ac:dyDescent="0.3">
      <c r="A306" t="s">
        <v>21</v>
      </c>
      <c r="B306" s="1">
        <v>359234</v>
      </c>
      <c r="C306" s="1">
        <v>176493</v>
      </c>
      <c r="D306" s="1">
        <v>182741</v>
      </c>
    </row>
    <row r="307" spans="1:4" x14ac:dyDescent="0.3">
      <c r="A307" t="s">
        <v>22</v>
      </c>
      <c r="B307" s="1">
        <v>314100</v>
      </c>
      <c r="C307" s="1">
        <v>152264</v>
      </c>
      <c r="D307" s="1">
        <v>161836</v>
      </c>
    </row>
    <row r="308" spans="1:4" x14ac:dyDescent="0.3">
      <c r="A308" t="s">
        <v>23</v>
      </c>
      <c r="B308" s="1">
        <v>262394</v>
      </c>
      <c r="C308" s="1">
        <v>124564</v>
      </c>
      <c r="D308" s="1">
        <v>137831</v>
      </c>
    </row>
    <row r="309" spans="1:4" x14ac:dyDescent="0.3">
      <c r="A309" t="s">
        <v>24</v>
      </c>
      <c r="B309" s="1">
        <v>238522</v>
      </c>
      <c r="C309" s="1">
        <v>109713</v>
      </c>
      <c r="D309" s="1">
        <v>128809</v>
      </c>
    </row>
    <row r="310" spans="1:4" x14ac:dyDescent="0.3">
      <c r="A310" t="s">
        <v>25</v>
      </c>
      <c r="B310" s="1">
        <v>175347</v>
      </c>
      <c r="C310" s="1">
        <v>76732</v>
      </c>
      <c r="D310" s="1">
        <v>98615</v>
      </c>
    </row>
    <row r="311" spans="1:4" x14ac:dyDescent="0.3">
      <c r="A311" t="s">
        <v>26</v>
      </c>
      <c r="B311" s="1">
        <v>194060</v>
      </c>
      <c r="C311" s="1">
        <v>70939</v>
      </c>
      <c r="D311" s="1">
        <v>123121</v>
      </c>
    </row>
    <row r="312" spans="1:4" x14ac:dyDescent="0.3">
      <c r="A312" t="s">
        <v>7</v>
      </c>
      <c r="B312" s="1">
        <v>4485656</v>
      </c>
      <c r="C312" s="1">
        <v>2214526</v>
      </c>
      <c r="D312" s="1">
        <v>2271130</v>
      </c>
    </row>
    <row r="313" spans="1:4" x14ac:dyDescent="0.3">
      <c r="A313">
        <v>2037</v>
      </c>
    </row>
    <row r="314" spans="1:4" x14ac:dyDescent="0.3">
      <c r="A314" t="s">
        <v>10</v>
      </c>
      <c r="B314" s="1">
        <v>179724</v>
      </c>
      <c r="C314" s="1">
        <v>91983</v>
      </c>
      <c r="D314" s="1">
        <v>87741</v>
      </c>
    </row>
    <row r="315" spans="1:4" x14ac:dyDescent="0.3">
      <c r="A315" t="s">
        <v>11</v>
      </c>
      <c r="B315" s="1">
        <v>190188</v>
      </c>
      <c r="C315" s="1">
        <v>97316</v>
      </c>
      <c r="D315" s="1">
        <v>92872</v>
      </c>
    </row>
    <row r="316" spans="1:4" x14ac:dyDescent="0.3">
      <c r="A316" t="s">
        <v>12</v>
      </c>
      <c r="B316" s="1">
        <v>206101</v>
      </c>
      <c r="C316" s="1">
        <v>105418</v>
      </c>
      <c r="D316" s="1">
        <v>100683</v>
      </c>
    </row>
    <row r="317" spans="1:4" x14ac:dyDescent="0.3">
      <c r="A317" t="s">
        <v>13</v>
      </c>
      <c r="B317" s="1">
        <v>230260</v>
      </c>
      <c r="C317" s="1">
        <v>118213</v>
      </c>
      <c r="D317" s="1">
        <v>112047</v>
      </c>
    </row>
    <row r="318" spans="1:4" x14ac:dyDescent="0.3">
      <c r="A318" t="s">
        <v>14</v>
      </c>
      <c r="B318" s="1">
        <v>282566</v>
      </c>
      <c r="C318" s="1">
        <v>144696</v>
      </c>
      <c r="D318" s="1">
        <v>137870</v>
      </c>
    </row>
    <row r="319" spans="1:4" x14ac:dyDescent="0.3">
      <c r="A319" t="s">
        <v>15</v>
      </c>
      <c r="B319" s="1">
        <v>274268</v>
      </c>
      <c r="C319" s="1">
        <v>140695</v>
      </c>
      <c r="D319" s="1">
        <v>133572</v>
      </c>
    </row>
    <row r="320" spans="1:4" x14ac:dyDescent="0.3">
      <c r="A320" t="s">
        <v>16</v>
      </c>
      <c r="B320" s="1">
        <v>267278</v>
      </c>
      <c r="C320" s="1">
        <v>137811</v>
      </c>
      <c r="D320" s="1">
        <v>129467</v>
      </c>
    </row>
    <row r="321" spans="1:4" x14ac:dyDescent="0.3">
      <c r="A321" t="s">
        <v>17</v>
      </c>
      <c r="B321" s="1">
        <v>294334</v>
      </c>
      <c r="C321" s="1">
        <v>153013</v>
      </c>
      <c r="D321" s="1">
        <v>141321</v>
      </c>
    </row>
    <row r="322" spans="1:4" x14ac:dyDescent="0.3">
      <c r="A322" t="s">
        <v>18</v>
      </c>
      <c r="B322" s="1">
        <v>318727</v>
      </c>
      <c r="C322" s="1">
        <v>163465</v>
      </c>
      <c r="D322" s="1">
        <v>155262</v>
      </c>
    </row>
    <row r="323" spans="1:4" x14ac:dyDescent="0.3">
      <c r="A323" t="s">
        <v>19</v>
      </c>
      <c r="B323" s="1">
        <v>324351</v>
      </c>
      <c r="C323" s="1">
        <v>164625</v>
      </c>
      <c r="D323" s="1">
        <v>159726</v>
      </c>
    </row>
    <row r="324" spans="1:4" x14ac:dyDescent="0.3">
      <c r="A324" t="s">
        <v>20</v>
      </c>
      <c r="B324" s="1">
        <v>337376</v>
      </c>
      <c r="C324" s="1">
        <v>168695</v>
      </c>
      <c r="D324" s="1">
        <v>168680</v>
      </c>
    </row>
    <row r="325" spans="1:4" x14ac:dyDescent="0.3">
      <c r="A325" t="s">
        <v>21</v>
      </c>
      <c r="B325" s="1">
        <v>360847</v>
      </c>
      <c r="C325" s="1">
        <v>177519</v>
      </c>
      <c r="D325" s="1">
        <v>183328</v>
      </c>
    </row>
    <row r="326" spans="1:4" x14ac:dyDescent="0.3">
      <c r="A326" t="s">
        <v>22</v>
      </c>
      <c r="B326" s="1">
        <v>319500</v>
      </c>
      <c r="C326" s="1">
        <v>155133</v>
      </c>
      <c r="D326" s="1">
        <v>164366</v>
      </c>
    </row>
    <row r="327" spans="1:4" x14ac:dyDescent="0.3">
      <c r="A327" t="s">
        <v>23</v>
      </c>
      <c r="B327" s="1">
        <v>274679</v>
      </c>
      <c r="C327" s="1">
        <v>130189</v>
      </c>
      <c r="D327" s="1">
        <v>144490</v>
      </c>
    </row>
    <row r="328" spans="1:4" x14ac:dyDescent="0.3">
      <c r="A328" t="s">
        <v>24</v>
      </c>
      <c r="B328" s="1">
        <v>235179</v>
      </c>
      <c r="C328" s="1">
        <v>108065</v>
      </c>
      <c r="D328" s="1">
        <v>127113</v>
      </c>
    </row>
    <row r="329" spans="1:4" x14ac:dyDescent="0.3">
      <c r="A329" t="s">
        <v>25</v>
      </c>
      <c r="B329" s="1">
        <v>185081</v>
      </c>
      <c r="C329" s="1">
        <v>81294</v>
      </c>
      <c r="D329" s="1">
        <v>103788</v>
      </c>
    </row>
    <row r="330" spans="1:4" x14ac:dyDescent="0.3">
      <c r="A330" t="s">
        <v>26</v>
      </c>
      <c r="B330" s="1">
        <v>200109</v>
      </c>
      <c r="C330" s="1">
        <v>73127</v>
      </c>
      <c r="D330" s="1">
        <v>126982</v>
      </c>
    </row>
    <row r="331" spans="1:4" x14ac:dyDescent="0.3">
      <c r="A331" t="s">
        <v>7</v>
      </c>
      <c r="B331" s="1">
        <v>4480568</v>
      </c>
      <c r="C331" s="1">
        <v>2211259</v>
      </c>
      <c r="D331" s="1">
        <v>2269309</v>
      </c>
    </row>
    <row r="332" spans="1:4" x14ac:dyDescent="0.3">
      <c r="A332">
        <v>2038</v>
      </c>
    </row>
    <row r="333" spans="1:4" x14ac:dyDescent="0.3">
      <c r="A333" t="s">
        <v>10</v>
      </c>
      <c r="B333" s="1">
        <v>178016</v>
      </c>
      <c r="C333" s="1">
        <v>91113</v>
      </c>
      <c r="D333" s="1">
        <v>86904</v>
      </c>
    </row>
    <row r="334" spans="1:4" x14ac:dyDescent="0.3">
      <c r="A334" t="s">
        <v>11</v>
      </c>
      <c r="B334" s="1">
        <v>187562</v>
      </c>
      <c r="C334" s="1">
        <v>95977</v>
      </c>
      <c r="D334" s="1">
        <v>91585</v>
      </c>
    </row>
    <row r="335" spans="1:4" x14ac:dyDescent="0.3">
      <c r="A335" t="s">
        <v>12</v>
      </c>
      <c r="B335" s="1">
        <v>202685</v>
      </c>
      <c r="C335" s="1">
        <v>103679</v>
      </c>
      <c r="D335" s="1">
        <v>99006</v>
      </c>
    </row>
    <row r="336" spans="1:4" x14ac:dyDescent="0.3">
      <c r="A336" t="s">
        <v>13</v>
      </c>
      <c r="B336" s="1">
        <v>220781</v>
      </c>
      <c r="C336" s="1">
        <v>113317</v>
      </c>
      <c r="D336" s="1">
        <v>107464</v>
      </c>
    </row>
    <row r="337" spans="1:4" x14ac:dyDescent="0.3">
      <c r="A337" t="s">
        <v>14</v>
      </c>
      <c r="B337" s="1">
        <v>278510</v>
      </c>
      <c r="C337" s="1">
        <v>142860</v>
      </c>
      <c r="D337" s="1">
        <v>135650</v>
      </c>
    </row>
    <row r="338" spans="1:4" x14ac:dyDescent="0.3">
      <c r="A338" t="s">
        <v>15</v>
      </c>
      <c r="B338" s="1">
        <v>273753</v>
      </c>
      <c r="C338" s="1">
        <v>140099</v>
      </c>
      <c r="D338" s="1">
        <v>133655</v>
      </c>
    </row>
    <row r="339" spans="1:4" x14ac:dyDescent="0.3">
      <c r="A339" t="s">
        <v>16</v>
      </c>
      <c r="B339" s="1">
        <v>271935</v>
      </c>
      <c r="C339" s="1">
        <v>139847</v>
      </c>
      <c r="D339" s="1">
        <v>132088</v>
      </c>
    </row>
    <row r="340" spans="1:4" x14ac:dyDescent="0.3">
      <c r="A340" t="s">
        <v>17</v>
      </c>
      <c r="B340" s="1">
        <v>283094</v>
      </c>
      <c r="C340" s="1">
        <v>147412</v>
      </c>
      <c r="D340" s="1">
        <v>135682</v>
      </c>
    </row>
    <row r="341" spans="1:4" x14ac:dyDescent="0.3">
      <c r="A341" t="s">
        <v>18</v>
      </c>
      <c r="B341" s="1">
        <v>316696</v>
      </c>
      <c r="C341" s="1">
        <v>162864</v>
      </c>
      <c r="D341" s="1">
        <v>153832</v>
      </c>
    </row>
    <row r="342" spans="1:4" x14ac:dyDescent="0.3">
      <c r="A342" t="s">
        <v>19</v>
      </c>
      <c r="B342" s="1">
        <v>322391</v>
      </c>
      <c r="C342" s="1">
        <v>163832</v>
      </c>
      <c r="D342" s="1">
        <v>158559</v>
      </c>
    </row>
    <row r="343" spans="1:4" x14ac:dyDescent="0.3">
      <c r="A343" t="s">
        <v>20</v>
      </c>
      <c r="B343" s="1">
        <v>334217</v>
      </c>
      <c r="C343" s="1">
        <v>167450</v>
      </c>
      <c r="D343" s="1">
        <v>166767</v>
      </c>
    </row>
    <row r="344" spans="1:4" x14ac:dyDescent="0.3">
      <c r="A344" t="s">
        <v>21</v>
      </c>
      <c r="B344" s="1">
        <v>358287</v>
      </c>
      <c r="C344" s="1">
        <v>176493</v>
      </c>
      <c r="D344" s="1">
        <v>181794</v>
      </c>
    </row>
    <row r="345" spans="1:4" x14ac:dyDescent="0.3">
      <c r="A345" t="s">
        <v>22</v>
      </c>
      <c r="B345" s="1">
        <v>325271</v>
      </c>
      <c r="C345" s="1">
        <v>158348</v>
      </c>
      <c r="D345" s="1">
        <v>166922</v>
      </c>
    </row>
    <row r="346" spans="1:4" x14ac:dyDescent="0.3">
      <c r="A346" t="s">
        <v>23</v>
      </c>
      <c r="B346" s="1">
        <v>284242</v>
      </c>
      <c r="C346" s="1">
        <v>134463</v>
      </c>
      <c r="D346" s="1">
        <v>149779</v>
      </c>
    </row>
    <row r="347" spans="1:4" x14ac:dyDescent="0.3">
      <c r="A347" t="s">
        <v>24</v>
      </c>
      <c r="B347" s="1">
        <v>237399</v>
      </c>
      <c r="C347" s="1">
        <v>109435</v>
      </c>
      <c r="D347" s="1">
        <v>127964</v>
      </c>
    </row>
    <row r="348" spans="1:4" x14ac:dyDescent="0.3">
      <c r="A348" t="s">
        <v>25</v>
      </c>
      <c r="B348" s="1">
        <v>191496</v>
      </c>
      <c r="C348" s="1">
        <v>84140</v>
      </c>
      <c r="D348" s="1">
        <v>107356</v>
      </c>
    </row>
    <row r="349" spans="1:4" x14ac:dyDescent="0.3">
      <c r="A349" t="s">
        <v>26</v>
      </c>
      <c r="B349" s="1">
        <v>208361</v>
      </c>
      <c r="C349" s="1">
        <v>76306</v>
      </c>
      <c r="D349" s="1">
        <v>132055</v>
      </c>
    </row>
    <row r="350" spans="1:4" x14ac:dyDescent="0.3">
      <c r="A350" t="s">
        <v>7</v>
      </c>
      <c r="B350" s="1">
        <v>4474697</v>
      </c>
      <c r="C350" s="1">
        <v>2207633</v>
      </c>
      <c r="D350" s="1">
        <v>2267064</v>
      </c>
    </row>
    <row r="351" spans="1:4" x14ac:dyDescent="0.3">
      <c r="A351">
        <v>2039</v>
      </c>
    </row>
    <row r="352" spans="1:4" x14ac:dyDescent="0.3">
      <c r="A352" t="s">
        <v>10</v>
      </c>
      <c r="B352" s="1">
        <v>176333</v>
      </c>
      <c r="C352" s="1">
        <v>90255</v>
      </c>
      <c r="D352" s="1">
        <v>86078</v>
      </c>
    </row>
    <row r="353" spans="1:4" x14ac:dyDescent="0.3">
      <c r="A353" t="s">
        <v>11</v>
      </c>
      <c r="B353" s="1">
        <v>185239</v>
      </c>
      <c r="C353" s="1">
        <v>94792</v>
      </c>
      <c r="D353" s="1">
        <v>90446</v>
      </c>
    </row>
    <row r="354" spans="1:4" x14ac:dyDescent="0.3">
      <c r="A354" t="s">
        <v>12</v>
      </c>
      <c r="B354" s="1">
        <v>199368</v>
      </c>
      <c r="C354" s="1">
        <v>101990</v>
      </c>
      <c r="D354" s="1">
        <v>97378</v>
      </c>
    </row>
    <row r="355" spans="1:4" x14ac:dyDescent="0.3">
      <c r="A355" t="s">
        <v>13</v>
      </c>
      <c r="B355" s="1">
        <v>214394</v>
      </c>
      <c r="C355" s="1">
        <v>109921</v>
      </c>
      <c r="D355" s="1">
        <v>104473</v>
      </c>
    </row>
    <row r="356" spans="1:4" x14ac:dyDescent="0.3">
      <c r="A356" t="s">
        <v>14</v>
      </c>
      <c r="B356" s="1">
        <v>268631</v>
      </c>
      <c r="C356" s="1">
        <v>137794</v>
      </c>
      <c r="D356" s="1">
        <v>130837</v>
      </c>
    </row>
    <row r="357" spans="1:4" x14ac:dyDescent="0.3">
      <c r="A357" t="s">
        <v>15</v>
      </c>
      <c r="B357" s="1">
        <v>277241</v>
      </c>
      <c r="C357" s="1">
        <v>141726</v>
      </c>
      <c r="D357" s="1">
        <v>135515</v>
      </c>
    </row>
    <row r="358" spans="1:4" x14ac:dyDescent="0.3">
      <c r="A358" t="s">
        <v>16</v>
      </c>
      <c r="B358" s="1">
        <v>274473</v>
      </c>
      <c r="C358" s="1">
        <v>141147</v>
      </c>
      <c r="D358" s="1">
        <v>133325</v>
      </c>
    </row>
    <row r="359" spans="1:4" x14ac:dyDescent="0.3">
      <c r="A359" t="s">
        <v>17</v>
      </c>
      <c r="B359" s="1">
        <v>274014</v>
      </c>
      <c r="C359" s="1">
        <v>142516</v>
      </c>
      <c r="D359" s="1">
        <v>131498</v>
      </c>
    </row>
    <row r="360" spans="1:4" x14ac:dyDescent="0.3">
      <c r="A360" t="s">
        <v>18</v>
      </c>
      <c r="B360" s="1">
        <v>311794</v>
      </c>
      <c r="C360" s="1">
        <v>160834</v>
      </c>
      <c r="D360" s="1">
        <v>150960</v>
      </c>
    </row>
    <row r="361" spans="1:4" x14ac:dyDescent="0.3">
      <c r="A361" t="s">
        <v>19</v>
      </c>
      <c r="B361" s="1">
        <v>321212</v>
      </c>
      <c r="C361" s="1">
        <v>163491</v>
      </c>
      <c r="D361" s="1">
        <v>157720</v>
      </c>
    </row>
    <row r="362" spans="1:4" x14ac:dyDescent="0.3">
      <c r="A362" t="s">
        <v>20</v>
      </c>
      <c r="B362" s="1">
        <v>331181</v>
      </c>
      <c r="C362" s="1">
        <v>166321</v>
      </c>
      <c r="D362" s="1">
        <v>164860</v>
      </c>
    </row>
    <row r="363" spans="1:4" x14ac:dyDescent="0.3">
      <c r="A363" t="s">
        <v>21</v>
      </c>
      <c r="B363" s="1">
        <v>354863</v>
      </c>
      <c r="C363" s="1">
        <v>175173</v>
      </c>
      <c r="D363" s="1">
        <v>179690</v>
      </c>
    </row>
    <row r="364" spans="1:4" x14ac:dyDescent="0.3">
      <c r="A364" t="s">
        <v>22</v>
      </c>
      <c r="B364" s="1">
        <v>329772</v>
      </c>
      <c r="C364" s="1">
        <v>160783</v>
      </c>
      <c r="D364" s="1">
        <v>168989</v>
      </c>
    </row>
    <row r="365" spans="1:4" x14ac:dyDescent="0.3">
      <c r="A365" t="s">
        <v>23</v>
      </c>
      <c r="B365" s="1">
        <v>293541</v>
      </c>
      <c r="C365" s="1">
        <v>139092</v>
      </c>
      <c r="D365" s="1">
        <v>154449</v>
      </c>
    </row>
    <row r="366" spans="1:4" x14ac:dyDescent="0.3">
      <c r="A366" t="s">
        <v>24</v>
      </c>
      <c r="B366" s="1">
        <v>237587</v>
      </c>
      <c r="C366" s="1">
        <v>109651</v>
      </c>
      <c r="D366" s="1">
        <v>127935</v>
      </c>
    </row>
    <row r="367" spans="1:4" x14ac:dyDescent="0.3">
      <c r="A367" t="s">
        <v>25</v>
      </c>
      <c r="B367" s="1">
        <v>199094</v>
      </c>
      <c r="C367" s="1">
        <v>87413</v>
      </c>
      <c r="D367" s="1">
        <v>111680</v>
      </c>
    </row>
    <row r="368" spans="1:4" x14ac:dyDescent="0.3">
      <c r="A368" t="s">
        <v>26</v>
      </c>
      <c r="B368" s="1">
        <v>219139</v>
      </c>
      <c r="C368" s="1">
        <v>80677</v>
      </c>
      <c r="D368" s="1">
        <v>138461</v>
      </c>
    </row>
    <row r="369" spans="1:4" x14ac:dyDescent="0.3">
      <c r="A369" t="s">
        <v>7</v>
      </c>
      <c r="B369" s="1">
        <v>4467873</v>
      </c>
      <c r="C369" s="1">
        <v>2203577</v>
      </c>
      <c r="D369" s="1">
        <v>2264296</v>
      </c>
    </row>
    <row r="370" spans="1:4" x14ac:dyDescent="0.3">
      <c r="A370">
        <v>2040</v>
      </c>
    </row>
    <row r="371" spans="1:4" x14ac:dyDescent="0.3">
      <c r="A371" t="s">
        <v>10</v>
      </c>
      <c r="B371" s="1">
        <v>174615</v>
      </c>
      <c r="C371" s="1">
        <v>89380</v>
      </c>
      <c r="D371" s="1">
        <v>85235</v>
      </c>
    </row>
    <row r="372" spans="1:4" x14ac:dyDescent="0.3">
      <c r="A372" t="s">
        <v>11</v>
      </c>
      <c r="B372" s="1">
        <v>183178</v>
      </c>
      <c r="C372" s="1">
        <v>93742</v>
      </c>
      <c r="D372" s="1">
        <v>89436</v>
      </c>
    </row>
    <row r="373" spans="1:4" x14ac:dyDescent="0.3">
      <c r="A373" t="s">
        <v>12</v>
      </c>
      <c r="B373" s="1">
        <v>196121</v>
      </c>
      <c r="C373" s="1">
        <v>100334</v>
      </c>
      <c r="D373" s="1">
        <v>95787</v>
      </c>
    </row>
    <row r="374" spans="1:4" x14ac:dyDescent="0.3">
      <c r="A374" t="s">
        <v>13</v>
      </c>
      <c r="B374" s="1">
        <v>210940</v>
      </c>
      <c r="C374" s="1">
        <v>108016</v>
      </c>
      <c r="D374" s="1">
        <v>102924</v>
      </c>
    </row>
    <row r="375" spans="1:4" x14ac:dyDescent="0.3">
      <c r="A375" t="s">
        <v>14</v>
      </c>
      <c r="B375" s="1">
        <v>255723</v>
      </c>
      <c r="C375" s="1">
        <v>131383</v>
      </c>
      <c r="D375" s="1">
        <v>124340</v>
      </c>
    </row>
    <row r="376" spans="1:4" x14ac:dyDescent="0.3">
      <c r="A376" t="s">
        <v>15</v>
      </c>
      <c r="B376" s="1">
        <v>281336</v>
      </c>
      <c r="C376" s="1">
        <v>143794</v>
      </c>
      <c r="D376" s="1">
        <v>137541</v>
      </c>
    </row>
    <row r="377" spans="1:4" x14ac:dyDescent="0.3">
      <c r="A377" t="s">
        <v>16</v>
      </c>
      <c r="B377" s="1">
        <v>274479</v>
      </c>
      <c r="C377" s="1">
        <v>140999</v>
      </c>
      <c r="D377" s="1">
        <v>133480</v>
      </c>
    </row>
    <row r="378" spans="1:4" x14ac:dyDescent="0.3">
      <c r="A378" t="s">
        <v>17</v>
      </c>
      <c r="B378" s="1">
        <v>267592</v>
      </c>
      <c r="C378" s="1">
        <v>138837</v>
      </c>
      <c r="D378" s="1">
        <v>128755</v>
      </c>
    </row>
    <row r="379" spans="1:4" x14ac:dyDescent="0.3">
      <c r="A379" t="s">
        <v>18</v>
      </c>
      <c r="B379" s="1">
        <v>308457</v>
      </c>
      <c r="C379" s="1">
        <v>159648</v>
      </c>
      <c r="D379" s="1">
        <v>148808</v>
      </c>
    </row>
    <row r="380" spans="1:4" x14ac:dyDescent="0.3">
      <c r="A380" t="s">
        <v>19</v>
      </c>
      <c r="B380" s="1">
        <v>319265</v>
      </c>
      <c r="C380" s="1">
        <v>162513</v>
      </c>
      <c r="D380" s="1">
        <v>156751</v>
      </c>
    </row>
    <row r="381" spans="1:4" x14ac:dyDescent="0.3">
      <c r="A381" t="s">
        <v>20</v>
      </c>
      <c r="B381" s="1">
        <v>328920</v>
      </c>
      <c r="C381" s="1">
        <v>165996</v>
      </c>
      <c r="D381" s="1">
        <v>162924</v>
      </c>
    </row>
    <row r="382" spans="1:4" x14ac:dyDescent="0.3">
      <c r="A382" t="s">
        <v>21</v>
      </c>
      <c r="B382" s="1">
        <v>345794</v>
      </c>
      <c r="C382" s="1">
        <v>171013</v>
      </c>
      <c r="D382" s="1">
        <v>174781</v>
      </c>
    </row>
    <row r="383" spans="1:4" x14ac:dyDescent="0.3">
      <c r="A383" t="s">
        <v>22</v>
      </c>
      <c r="B383" s="1">
        <v>340952</v>
      </c>
      <c r="C383" s="1">
        <v>166010</v>
      </c>
      <c r="D383" s="1">
        <v>174942</v>
      </c>
    </row>
    <row r="384" spans="1:4" x14ac:dyDescent="0.3">
      <c r="A384" t="s">
        <v>23</v>
      </c>
      <c r="B384" s="1">
        <v>297682</v>
      </c>
      <c r="C384" s="1">
        <v>141453</v>
      </c>
      <c r="D384" s="1">
        <v>156230</v>
      </c>
    </row>
    <row r="385" spans="1:4" x14ac:dyDescent="0.3">
      <c r="A385" t="s">
        <v>24</v>
      </c>
      <c r="B385" s="1">
        <v>237248</v>
      </c>
      <c r="C385" s="1">
        <v>109647</v>
      </c>
      <c r="D385" s="1">
        <v>127601</v>
      </c>
    </row>
    <row r="386" spans="1:4" x14ac:dyDescent="0.3">
      <c r="A386" t="s">
        <v>25</v>
      </c>
      <c r="B386" s="1">
        <v>205493</v>
      </c>
      <c r="C386" s="1">
        <v>90440</v>
      </c>
      <c r="D386" s="1">
        <v>115053</v>
      </c>
    </row>
    <row r="387" spans="1:4" x14ac:dyDescent="0.3">
      <c r="A387" t="s">
        <v>26</v>
      </c>
      <c r="B387" s="1">
        <v>232061</v>
      </c>
      <c r="C387" s="1">
        <v>85806</v>
      </c>
      <c r="D387" s="1">
        <v>146254</v>
      </c>
    </row>
    <row r="388" spans="1:4" x14ac:dyDescent="0.3">
      <c r="A388" t="s">
        <v>7</v>
      </c>
      <c r="B388" s="1">
        <v>4459855</v>
      </c>
      <c r="C388" s="1">
        <v>2199012</v>
      </c>
      <c r="D388" s="1">
        <v>2260843</v>
      </c>
    </row>
    <row r="389" spans="1:4" x14ac:dyDescent="0.3">
      <c r="A389">
        <v>2041</v>
      </c>
    </row>
    <row r="390" spans="1:4" x14ac:dyDescent="0.3">
      <c r="A390" t="s">
        <v>10</v>
      </c>
      <c r="B390" s="1">
        <v>172790</v>
      </c>
      <c r="C390" s="1">
        <v>88450</v>
      </c>
      <c r="D390" s="1">
        <v>84340</v>
      </c>
    </row>
    <row r="391" spans="1:4" x14ac:dyDescent="0.3">
      <c r="A391" t="s">
        <v>11</v>
      </c>
      <c r="B391" s="1">
        <v>181308</v>
      </c>
      <c r="C391" s="1">
        <v>92790</v>
      </c>
      <c r="D391" s="1">
        <v>88519</v>
      </c>
    </row>
    <row r="392" spans="1:4" x14ac:dyDescent="0.3">
      <c r="A392" t="s">
        <v>12</v>
      </c>
      <c r="B392" s="1">
        <v>192997</v>
      </c>
      <c r="C392" s="1">
        <v>98741</v>
      </c>
      <c r="D392" s="1">
        <v>94256</v>
      </c>
    </row>
    <row r="393" spans="1:4" x14ac:dyDescent="0.3">
      <c r="A393" t="s">
        <v>13</v>
      </c>
      <c r="B393" s="1">
        <v>209398</v>
      </c>
      <c r="C393" s="1">
        <v>107064</v>
      </c>
      <c r="D393" s="1">
        <v>102334</v>
      </c>
    </row>
    <row r="394" spans="1:4" x14ac:dyDescent="0.3">
      <c r="A394" t="s">
        <v>14</v>
      </c>
      <c r="B394" s="1">
        <v>241555</v>
      </c>
      <c r="C394" s="1">
        <v>124173</v>
      </c>
      <c r="D394" s="1">
        <v>117382</v>
      </c>
    </row>
    <row r="395" spans="1:4" x14ac:dyDescent="0.3">
      <c r="A395" t="s">
        <v>15</v>
      </c>
      <c r="B395" s="1">
        <v>283870</v>
      </c>
      <c r="C395" s="1">
        <v>145063</v>
      </c>
      <c r="D395" s="1">
        <v>138806</v>
      </c>
    </row>
    <row r="396" spans="1:4" x14ac:dyDescent="0.3">
      <c r="A396" t="s">
        <v>16</v>
      </c>
      <c r="B396" s="1">
        <v>274083</v>
      </c>
      <c r="C396" s="1">
        <v>140765</v>
      </c>
      <c r="D396" s="1">
        <v>133319</v>
      </c>
    </row>
    <row r="397" spans="1:4" x14ac:dyDescent="0.3">
      <c r="A397" t="s">
        <v>17</v>
      </c>
      <c r="B397" s="1">
        <v>263652</v>
      </c>
      <c r="C397" s="1">
        <v>136607</v>
      </c>
      <c r="D397" s="1">
        <v>127045</v>
      </c>
    </row>
    <row r="398" spans="1:4" x14ac:dyDescent="0.3">
      <c r="A398" t="s">
        <v>18</v>
      </c>
      <c r="B398" s="1">
        <v>303747</v>
      </c>
      <c r="C398" s="1">
        <v>157492</v>
      </c>
      <c r="D398" s="1">
        <v>146255</v>
      </c>
    </row>
    <row r="399" spans="1:4" x14ac:dyDescent="0.3">
      <c r="A399" t="s">
        <v>19</v>
      </c>
      <c r="B399" s="1">
        <v>317915</v>
      </c>
      <c r="C399" s="1">
        <v>162214</v>
      </c>
      <c r="D399" s="1">
        <v>155701</v>
      </c>
    </row>
    <row r="400" spans="1:4" x14ac:dyDescent="0.3">
      <c r="A400" t="s">
        <v>20</v>
      </c>
      <c r="B400" s="1">
        <v>324400</v>
      </c>
      <c r="C400" s="1">
        <v>163972</v>
      </c>
      <c r="D400" s="1">
        <v>160428</v>
      </c>
    </row>
    <row r="401" spans="1:4" x14ac:dyDescent="0.3">
      <c r="A401" t="s">
        <v>21</v>
      </c>
      <c r="B401" s="1">
        <v>337313</v>
      </c>
      <c r="C401" s="1">
        <v>167431</v>
      </c>
      <c r="D401" s="1">
        <v>169881</v>
      </c>
    </row>
    <row r="402" spans="1:4" x14ac:dyDescent="0.3">
      <c r="A402" t="s">
        <v>22</v>
      </c>
      <c r="B402" s="1">
        <v>351008</v>
      </c>
      <c r="C402" s="1">
        <v>170824</v>
      </c>
      <c r="D402" s="1">
        <v>180185</v>
      </c>
    </row>
    <row r="403" spans="1:4" x14ac:dyDescent="0.3">
      <c r="A403" t="s">
        <v>23</v>
      </c>
      <c r="B403" s="1">
        <v>301745</v>
      </c>
      <c r="C403" s="1">
        <v>143915</v>
      </c>
      <c r="D403" s="1">
        <v>157831</v>
      </c>
    </row>
    <row r="404" spans="1:4" x14ac:dyDescent="0.3">
      <c r="A404" t="s">
        <v>24</v>
      </c>
      <c r="B404" s="1">
        <v>244305</v>
      </c>
      <c r="C404" s="1">
        <v>112854</v>
      </c>
      <c r="D404" s="1">
        <v>131452</v>
      </c>
    </row>
    <row r="405" spans="1:4" x14ac:dyDescent="0.3">
      <c r="A405" t="s">
        <v>25</v>
      </c>
      <c r="B405" s="1">
        <v>210012</v>
      </c>
      <c r="C405" s="1">
        <v>92395</v>
      </c>
      <c r="D405" s="1">
        <v>117618</v>
      </c>
    </row>
    <row r="406" spans="1:4" x14ac:dyDescent="0.3">
      <c r="A406" t="s">
        <v>26</v>
      </c>
      <c r="B406" s="1">
        <v>240349</v>
      </c>
      <c r="C406" s="1">
        <v>89085</v>
      </c>
      <c r="D406" s="1">
        <v>151264</v>
      </c>
    </row>
    <row r="407" spans="1:4" x14ac:dyDescent="0.3">
      <c r="A407" t="s">
        <v>7</v>
      </c>
      <c r="B407" s="1">
        <v>4450449</v>
      </c>
      <c r="C407" s="1">
        <v>2193833</v>
      </c>
      <c r="D407" s="1">
        <v>2256616</v>
      </c>
    </row>
    <row r="408" spans="1:4" x14ac:dyDescent="0.3">
      <c r="A408">
        <v>2042</v>
      </c>
    </row>
    <row r="409" spans="1:4" x14ac:dyDescent="0.3">
      <c r="A409" t="s">
        <v>10</v>
      </c>
      <c r="B409" s="1">
        <v>170797</v>
      </c>
      <c r="C409" s="1">
        <v>87434</v>
      </c>
      <c r="D409" s="1">
        <v>83363</v>
      </c>
    </row>
    <row r="410" spans="1:4" x14ac:dyDescent="0.3">
      <c r="A410" t="s">
        <v>11</v>
      </c>
      <c r="B410" s="1">
        <v>179554</v>
      </c>
      <c r="C410" s="1">
        <v>91896</v>
      </c>
      <c r="D410" s="1">
        <v>87658</v>
      </c>
    </row>
    <row r="411" spans="1:4" x14ac:dyDescent="0.3">
      <c r="A411" t="s">
        <v>12</v>
      </c>
      <c r="B411" s="1">
        <v>190086</v>
      </c>
      <c r="C411" s="1">
        <v>97256</v>
      </c>
      <c r="D411" s="1">
        <v>92830</v>
      </c>
    </row>
    <row r="412" spans="1:4" x14ac:dyDescent="0.3">
      <c r="A412" t="s">
        <v>13</v>
      </c>
      <c r="B412" s="1">
        <v>205957</v>
      </c>
      <c r="C412" s="1">
        <v>105327</v>
      </c>
      <c r="D412" s="1">
        <v>100630</v>
      </c>
    </row>
    <row r="413" spans="1:4" x14ac:dyDescent="0.3">
      <c r="A413" t="s">
        <v>14</v>
      </c>
      <c r="B413" s="1">
        <v>229987</v>
      </c>
      <c r="C413" s="1">
        <v>118034</v>
      </c>
      <c r="D413" s="1">
        <v>111953</v>
      </c>
    </row>
    <row r="414" spans="1:4" x14ac:dyDescent="0.3">
      <c r="A414" t="s">
        <v>15</v>
      </c>
      <c r="B414" s="1">
        <v>282176</v>
      </c>
      <c r="C414" s="1">
        <v>144455</v>
      </c>
      <c r="D414" s="1">
        <v>137721</v>
      </c>
    </row>
    <row r="415" spans="1:4" x14ac:dyDescent="0.3">
      <c r="A415" t="s">
        <v>16</v>
      </c>
      <c r="B415" s="1">
        <v>273856</v>
      </c>
      <c r="C415" s="1">
        <v>140459</v>
      </c>
      <c r="D415" s="1">
        <v>133396</v>
      </c>
    </row>
    <row r="416" spans="1:4" x14ac:dyDescent="0.3">
      <c r="A416" t="s">
        <v>17</v>
      </c>
      <c r="B416" s="1">
        <v>266776</v>
      </c>
      <c r="C416" s="1">
        <v>137528</v>
      </c>
      <c r="D416" s="1">
        <v>129248</v>
      </c>
    </row>
    <row r="417" spans="1:4" x14ac:dyDescent="0.3">
      <c r="A417" t="s">
        <v>18</v>
      </c>
      <c r="B417" s="1">
        <v>293528</v>
      </c>
      <c r="C417" s="1">
        <v>152543</v>
      </c>
      <c r="D417" s="1">
        <v>140986</v>
      </c>
    </row>
    <row r="418" spans="1:4" x14ac:dyDescent="0.3">
      <c r="A418" t="s">
        <v>19</v>
      </c>
      <c r="B418" s="1">
        <v>317274</v>
      </c>
      <c r="C418" s="1">
        <v>162576</v>
      </c>
      <c r="D418" s="1">
        <v>154699</v>
      </c>
    </row>
    <row r="419" spans="1:4" x14ac:dyDescent="0.3">
      <c r="A419" t="s">
        <v>20</v>
      </c>
      <c r="B419" s="1">
        <v>321820</v>
      </c>
      <c r="C419" s="1">
        <v>162997</v>
      </c>
      <c r="D419" s="1">
        <v>158822</v>
      </c>
    </row>
    <row r="420" spans="1:4" x14ac:dyDescent="0.3">
      <c r="A420" t="s">
        <v>21</v>
      </c>
      <c r="B420" s="1">
        <v>332831</v>
      </c>
      <c r="C420" s="1">
        <v>165632</v>
      </c>
      <c r="D420" s="1">
        <v>167200</v>
      </c>
    </row>
    <row r="421" spans="1:4" x14ac:dyDescent="0.3">
      <c r="A421" t="s">
        <v>22</v>
      </c>
      <c r="B421" s="1">
        <v>352753</v>
      </c>
      <c r="C421" s="1">
        <v>171942</v>
      </c>
      <c r="D421" s="1">
        <v>180811</v>
      </c>
    </row>
    <row r="422" spans="1:4" x14ac:dyDescent="0.3">
      <c r="A422" t="s">
        <v>23</v>
      </c>
      <c r="B422" s="1">
        <v>307220</v>
      </c>
      <c r="C422" s="1">
        <v>146832</v>
      </c>
      <c r="D422" s="1">
        <v>160387</v>
      </c>
    </row>
    <row r="423" spans="1:4" x14ac:dyDescent="0.3">
      <c r="A423" t="s">
        <v>24</v>
      </c>
      <c r="B423" s="1">
        <v>256081</v>
      </c>
      <c r="C423" s="1">
        <v>118175</v>
      </c>
      <c r="D423" s="1">
        <v>137906</v>
      </c>
    </row>
    <row r="424" spans="1:4" x14ac:dyDescent="0.3">
      <c r="A424" t="s">
        <v>25</v>
      </c>
      <c r="B424" s="1">
        <v>207404</v>
      </c>
      <c r="C424" s="1">
        <v>91234</v>
      </c>
      <c r="D424" s="1">
        <v>116170</v>
      </c>
    </row>
    <row r="425" spans="1:4" x14ac:dyDescent="0.3">
      <c r="A425" t="s">
        <v>26</v>
      </c>
      <c r="B425" s="1">
        <v>251759</v>
      </c>
      <c r="C425" s="1">
        <v>93768</v>
      </c>
      <c r="D425" s="1">
        <v>157991</v>
      </c>
    </row>
    <row r="426" spans="1:4" x14ac:dyDescent="0.3">
      <c r="A426" t="s">
        <v>7</v>
      </c>
      <c r="B426" s="1">
        <v>4439858</v>
      </c>
      <c r="C426" s="1">
        <v>2188089</v>
      </c>
      <c r="D426" s="1">
        <v>2251769</v>
      </c>
    </row>
    <row r="427" spans="1:4" x14ac:dyDescent="0.3">
      <c r="A427">
        <v>2043</v>
      </c>
    </row>
    <row r="428" spans="1:4" x14ac:dyDescent="0.3">
      <c r="A428" t="s">
        <v>10</v>
      </c>
      <c r="B428" s="1">
        <v>168598</v>
      </c>
      <c r="C428" s="1">
        <v>86311</v>
      </c>
      <c r="D428" s="1">
        <v>82287</v>
      </c>
    </row>
    <row r="429" spans="1:4" x14ac:dyDescent="0.3">
      <c r="A429" t="s">
        <v>11</v>
      </c>
      <c r="B429" s="1">
        <v>177852</v>
      </c>
      <c r="C429" s="1">
        <v>91029</v>
      </c>
      <c r="D429" s="1">
        <v>86823</v>
      </c>
    </row>
    <row r="430" spans="1:4" x14ac:dyDescent="0.3">
      <c r="A430" t="s">
        <v>12</v>
      </c>
      <c r="B430" s="1">
        <v>187465</v>
      </c>
      <c r="C430" s="1">
        <v>95920</v>
      </c>
      <c r="D430" s="1">
        <v>91545</v>
      </c>
    </row>
    <row r="431" spans="1:4" x14ac:dyDescent="0.3">
      <c r="A431" t="s">
        <v>13</v>
      </c>
      <c r="B431" s="1">
        <v>202547</v>
      </c>
      <c r="C431" s="1">
        <v>103592</v>
      </c>
      <c r="D431" s="1">
        <v>98955</v>
      </c>
    </row>
    <row r="432" spans="1:4" x14ac:dyDescent="0.3">
      <c r="A432" t="s">
        <v>14</v>
      </c>
      <c r="B432" s="1">
        <v>220527</v>
      </c>
      <c r="C432" s="1">
        <v>113151</v>
      </c>
      <c r="D432" s="1">
        <v>107376</v>
      </c>
    </row>
    <row r="433" spans="1:4" x14ac:dyDescent="0.3">
      <c r="A433" t="s">
        <v>15</v>
      </c>
      <c r="B433" s="1">
        <v>278135</v>
      </c>
      <c r="C433" s="1">
        <v>142629</v>
      </c>
      <c r="D433" s="1">
        <v>135506</v>
      </c>
    </row>
    <row r="434" spans="1:4" x14ac:dyDescent="0.3">
      <c r="A434" t="s">
        <v>16</v>
      </c>
      <c r="B434" s="1">
        <v>273353</v>
      </c>
      <c r="C434" s="1">
        <v>139870</v>
      </c>
      <c r="D434" s="1">
        <v>133482</v>
      </c>
    </row>
    <row r="435" spans="1:4" x14ac:dyDescent="0.3">
      <c r="A435" t="s">
        <v>17</v>
      </c>
      <c r="B435" s="1">
        <v>271437</v>
      </c>
      <c r="C435" s="1">
        <v>139568</v>
      </c>
      <c r="D435" s="1">
        <v>131869</v>
      </c>
    </row>
    <row r="436" spans="1:4" x14ac:dyDescent="0.3">
      <c r="A436" t="s">
        <v>18</v>
      </c>
      <c r="B436" s="1">
        <v>282337</v>
      </c>
      <c r="C436" s="1">
        <v>146970</v>
      </c>
      <c r="D436" s="1">
        <v>135366</v>
      </c>
    </row>
    <row r="437" spans="1:4" x14ac:dyDescent="0.3">
      <c r="A437" t="s">
        <v>19</v>
      </c>
      <c r="B437" s="1">
        <v>315287</v>
      </c>
      <c r="C437" s="1">
        <v>162001</v>
      </c>
      <c r="D437" s="1">
        <v>153286</v>
      </c>
    </row>
    <row r="438" spans="1:4" x14ac:dyDescent="0.3">
      <c r="A438" t="s">
        <v>20</v>
      </c>
      <c r="B438" s="1">
        <v>319937</v>
      </c>
      <c r="C438" s="1">
        <v>162256</v>
      </c>
      <c r="D438" s="1">
        <v>157681</v>
      </c>
    </row>
    <row r="439" spans="1:4" x14ac:dyDescent="0.3">
      <c r="A439" t="s">
        <v>21</v>
      </c>
      <c r="B439" s="1">
        <v>329822</v>
      </c>
      <c r="C439" s="1">
        <v>164488</v>
      </c>
      <c r="D439" s="1">
        <v>165333</v>
      </c>
    </row>
    <row r="440" spans="1:4" x14ac:dyDescent="0.3">
      <c r="A440" t="s">
        <v>22</v>
      </c>
      <c r="B440" s="1">
        <v>350409</v>
      </c>
      <c r="C440" s="1">
        <v>171068</v>
      </c>
      <c r="D440" s="1">
        <v>179341</v>
      </c>
    </row>
    <row r="441" spans="1:4" x14ac:dyDescent="0.3">
      <c r="A441" t="s">
        <v>23</v>
      </c>
      <c r="B441" s="1">
        <v>313066</v>
      </c>
      <c r="C441" s="1">
        <v>150093</v>
      </c>
      <c r="D441" s="1">
        <v>162973</v>
      </c>
    </row>
    <row r="442" spans="1:4" x14ac:dyDescent="0.3">
      <c r="A442" t="s">
        <v>24</v>
      </c>
      <c r="B442" s="1">
        <v>265393</v>
      </c>
      <c r="C442" s="1">
        <v>122321</v>
      </c>
      <c r="D442" s="1">
        <v>143072</v>
      </c>
    </row>
    <row r="443" spans="1:4" x14ac:dyDescent="0.3">
      <c r="A443" t="s">
        <v>25</v>
      </c>
      <c r="B443" s="1">
        <v>209763</v>
      </c>
      <c r="C443" s="1">
        <v>92674</v>
      </c>
      <c r="D443" s="1">
        <v>117089</v>
      </c>
    </row>
    <row r="444" spans="1:4" x14ac:dyDescent="0.3">
      <c r="A444" t="s">
        <v>26</v>
      </c>
      <c r="B444" s="1">
        <v>261981</v>
      </c>
      <c r="C444" s="1">
        <v>97758</v>
      </c>
      <c r="D444" s="1">
        <v>164223</v>
      </c>
    </row>
    <row r="445" spans="1:4" x14ac:dyDescent="0.3">
      <c r="A445" t="s">
        <v>7</v>
      </c>
      <c r="B445" s="1">
        <v>4427908</v>
      </c>
      <c r="C445" s="1">
        <v>2181700</v>
      </c>
      <c r="D445" s="1">
        <v>2246208</v>
      </c>
    </row>
    <row r="446" spans="1:4" x14ac:dyDescent="0.3">
      <c r="A446">
        <v>2044</v>
      </c>
    </row>
    <row r="447" spans="1:4" x14ac:dyDescent="0.3">
      <c r="A447" t="s">
        <v>10</v>
      </c>
      <c r="B447" s="1">
        <v>166179</v>
      </c>
      <c r="C447" s="1">
        <v>85075</v>
      </c>
      <c r="D447" s="1">
        <v>81104</v>
      </c>
    </row>
    <row r="448" spans="1:4" x14ac:dyDescent="0.3">
      <c r="A448" t="s">
        <v>11</v>
      </c>
      <c r="B448" s="1">
        <v>176174</v>
      </c>
      <c r="C448" s="1">
        <v>90175</v>
      </c>
      <c r="D448" s="1">
        <v>86000</v>
      </c>
    </row>
    <row r="449" spans="1:4" x14ac:dyDescent="0.3">
      <c r="A449" t="s">
        <v>12</v>
      </c>
      <c r="B449" s="1">
        <v>185145</v>
      </c>
      <c r="C449" s="1">
        <v>94737</v>
      </c>
      <c r="D449" s="1">
        <v>90407</v>
      </c>
    </row>
    <row r="450" spans="1:4" x14ac:dyDescent="0.3">
      <c r="A450" t="s">
        <v>13</v>
      </c>
      <c r="B450" s="1">
        <v>199235</v>
      </c>
      <c r="C450" s="1">
        <v>101906</v>
      </c>
      <c r="D450" s="1">
        <v>97328</v>
      </c>
    </row>
    <row r="451" spans="1:4" x14ac:dyDescent="0.3">
      <c r="A451" t="s">
        <v>14</v>
      </c>
      <c r="B451" s="1">
        <v>214153</v>
      </c>
      <c r="C451" s="1">
        <v>109764</v>
      </c>
      <c r="D451" s="1">
        <v>104389</v>
      </c>
    </row>
    <row r="452" spans="1:4" x14ac:dyDescent="0.3">
      <c r="A452" t="s">
        <v>15</v>
      </c>
      <c r="B452" s="1">
        <v>268277</v>
      </c>
      <c r="C452" s="1">
        <v>137577</v>
      </c>
      <c r="D452" s="1">
        <v>130700</v>
      </c>
    </row>
    <row r="453" spans="1:4" x14ac:dyDescent="0.3">
      <c r="A453" t="s">
        <v>16</v>
      </c>
      <c r="B453" s="1">
        <v>276845</v>
      </c>
      <c r="C453" s="1">
        <v>141502</v>
      </c>
      <c r="D453" s="1">
        <v>135344</v>
      </c>
    </row>
    <row r="454" spans="1:4" x14ac:dyDescent="0.3">
      <c r="A454" t="s">
        <v>17</v>
      </c>
      <c r="B454" s="1">
        <v>273981</v>
      </c>
      <c r="C454" s="1">
        <v>140872</v>
      </c>
      <c r="D454" s="1">
        <v>133109</v>
      </c>
    </row>
    <row r="455" spans="1:4" x14ac:dyDescent="0.3">
      <c r="A455" t="s">
        <v>18</v>
      </c>
      <c r="B455" s="1">
        <v>273297</v>
      </c>
      <c r="C455" s="1">
        <v>142099</v>
      </c>
      <c r="D455" s="1">
        <v>131198</v>
      </c>
    </row>
    <row r="456" spans="1:4" x14ac:dyDescent="0.3">
      <c r="A456" t="s">
        <v>19</v>
      </c>
      <c r="B456" s="1">
        <v>310438</v>
      </c>
      <c r="C456" s="1">
        <v>160004</v>
      </c>
      <c r="D456" s="1">
        <v>150434</v>
      </c>
    </row>
    <row r="457" spans="1:4" x14ac:dyDescent="0.3">
      <c r="A457" t="s">
        <v>20</v>
      </c>
      <c r="B457" s="1">
        <v>318827</v>
      </c>
      <c r="C457" s="1">
        <v>161961</v>
      </c>
      <c r="D457" s="1">
        <v>156866</v>
      </c>
    </row>
    <row r="458" spans="1:4" x14ac:dyDescent="0.3">
      <c r="A458" t="s">
        <v>21</v>
      </c>
      <c r="B458" s="1">
        <v>326927</v>
      </c>
      <c r="C458" s="1">
        <v>163455</v>
      </c>
      <c r="D458" s="1">
        <v>163472</v>
      </c>
    </row>
    <row r="459" spans="1:4" x14ac:dyDescent="0.3">
      <c r="A459" t="s">
        <v>22</v>
      </c>
      <c r="B459" s="1">
        <v>347208</v>
      </c>
      <c r="C459" s="1">
        <v>169904</v>
      </c>
      <c r="D459" s="1">
        <v>177305</v>
      </c>
    </row>
    <row r="460" spans="1:4" x14ac:dyDescent="0.3">
      <c r="A460" t="s">
        <v>23</v>
      </c>
      <c r="B460" s="1">
        <v>317700</v>
      </c>
      <c r="C460" s="1">
        <v>152615</v>
      </c>
      <c r="D460" s="1">
        <v>165085</v>
      </c>
    </row>
    <row r="461" spans="1:4" x14ac:dyDescent="0.3">
      <c r="A461" t="s">
        <v>24</v>
      </c>
      <c r="B461" s="1">
        <v>274453</v>
      </c>
      <c r="C461" s="1">
        <v>126796</v>
      </c>
      <c r="D461" s="1">
        <v>147656</v>
      </c>
    </row>
    <row r="462" spans="1:4" x14ac:dyDescent="0.3">
      <c r="A462" t="s">
        <v>25</v>
      </c>
      <c r="B462" s="1">
        <v>210527</v>
      </c>
      <c r="C462" s="1">
        <v>93226</v>
      </c>
      <c r="D462" s="1">
        <v>117301</v>
      </c>
    </row>
    <row r="463" spans="1:4" x14ac:dyDescent="0.3">
      <c r="A463" t="s">
        <v>26</v>
      </c>
      <c r="B463" s="1">
        <v>275292</v>
      </c>
      <c r="C463" s="1">
        <v>103036</v>
      </c>
      <c r="D463" s="1">
        <v>172256</v>
      </c>
    </row>
    <row r="464" spans="1:4" x14ac:dyDescent="0.3">
      <c r="A464" t="s">
        <v>7</v>
      </c>
      <c r="B464" s="1">
        <v>4414657</v>
      </c>
      <c r="C464" s="1">
        <v>2174705</v>
      </c>
      <c r="D464" s="1">
        <v>2239953</v>
      </c>
    </row>
    <row r="465" spans="1:4" x14ac:dyDescent="0.3">
      <c r="A465">
        <v>2045</v>
      </c>
    </row>
    <row r="466" spans="1:4" x14ac:dyDescent="0.3">
      <c r="A466" t="s">
        <v>10</v>
      </c>
      <c r="B466" s="1">
        <v>163528</v>
      </c>
      <c r="C466" s="1">
        <v>83719</v>
      </c>
      <c r="D466" s="1">
        <v>79808</v>
      </c>
    </row>
    <row r="467" spans="1:4" x14ac:dyDescent="0.3">
      <c r="A467" t="s">
        <v>11</v>
      </c>
      <c r="B467" s="1">
        <v>174461</v>
      </c>
      <c r="C467" s="1">
        <v>89302</v>
      </c>
      <c r="D467" s="1">
        <v>85159</v>
      </c>
    </row>
    <row r="468" spans="1:4" x14ac:dyDescent="0.3">
      <c r="A468" t="s">
        <v>12</v>
      </c>
      <c r="B468" s="1">
        <v>183087</v>
      </c>
      <c r="C468" s="1">
        <v>93689</v>
      </c>
      <c r="D468" s="1">
        <v>89398</v>
      </c>
    </row>
    <row r="469" spans="1:4" x14ac:dyDescent="0.3">
      <c r="A469" t="s">
        <v>13</v>
      </c>
      <c r="B469" s="1">
        <v>195993</v>
      </c>
      <c r="C469" s="1">
        <v>100254</v>
      </c>
      <c r="D469" s="1">
        <v>95739</v>
      </c>
    </row>
    <row r="470" spans="1:4" x14ac:dyDescent="0.3">
      <c r="A470" t="s">
        <v>14</v>
      </c>
      <c r="B470" s="1">
        <v>210708</v>
      </c>
      <c r="C470" s="1">
        <v>107865</v>
      </c>
      <c r="D470" s="1">
        <v>102844</v>
      </c>
    </row>
    <row r="471" spans="1:4" x14ac:dyDescent="0.3">
      <c r="A471" t="s">
        <v>15</v>
      </c>
      <c r="B471" s="1">
        <v>255394</v>
      </c>
      <c r="C471" s="1">
        <v>131181</v>
      </c>
      <c r="D471" s="1">
        <v>124213</v>
      </c>
    </row>
    <row r="472" spans="1:4" x14ac:dyDescent="0.3">
      <c r="A472" t="s">
        <v>16</v>
      </c>
      <c r="B472" s="1">
        <v>280942</v>
      </c>
      <c r="C472" s="1">
        <v>143571</v>
      </c>
      <c r="D472" s="1">
        <v>137371</v>
      </c>
    </row>
    <row r="473" spans="1:4" x14ac:dyDescent="0.3">
      <c r="A473" t="s">
        <v>17</v>
      </c>
      <c r="B473" s="1">
        <v>273997</v>
      </c>
      <c r="C473" s="1">
        <v>140730</v>
      </c>
      <c r="D473" s="1">
        <v>133267</v>
      </c>
    </row>
    <row r="474" spans="1:4" x14ac:dyDescent="0.3">
      <c r="A474" t="s">
        <v>18</v>
      </c>
      <c r="B474" s="1">
        <v>266910</v>
      </c>
      <c r="C474" s="1">
        <v>138442</v>
      </c>
      <c r="D474" s="1">
        <v>128468</v>
      </c>
    </row>
    <row r="475" spans="1:4" x14ac:dyDescent="0.3">
      <c r="A475" t="s">
        <v>19</v>
      </c>
      <c r="B475" s="1">
        <v>307141</v>
      </c>
      <c r="C475" s="1">
        <v>158841</v>
      </c>
      <c r="D475" s="1">
        <v>148300</v>
      </c>
    </row>
    <row r="476" spans="1:4" x14ac:dyDescent="0.3">
      <c r="A476" t="s">
        <v>20</v>
      </c>
      <c r="B476" s="1">
        <v>316943</v>
      </c>
      <c r="C476" s="1">
        <v>161025</v>
      </c>
      <c r="D476" s="1">
        <v>155918</v>
      </c>
    </row>
    <row r="477" spans="1:4" x14ac:dyDescent="0.3">
      <c r="A477" t="s">
        <v>21</v>
      </c>
      <c r="B477" s="1">
        <v>324771</v>
      </c>
      <c r="C477" s="1">
        <v>163194</v>
      </c>
      <c r="D477" s="1">
        <v>161577</v>
      </c>
    </row>
    <row r="478" spans="1:4" x14ac:dyDescent="0.3">
      <c r="A478" t="s">
        <v>22</v>
      </c>
      <c r="B478" s="1">
        <v>338482</v>
      </c>
      <c r="C478" s="1">
        <v>165976</v>
      </c>
      <c r="D478" s="1">
        <v>172506</v>
      </c>
    </row>
    <row r="479" spans="1:4" x14ac:dyDescent="0.3">
      <c r="A479" t="s">
        <v>23</v>
      </c>
      <c r="B479" s="1">
        <v>328728</v>
      </c>
      <c r="C479" s="1">
        <v>157751</v>
      </c>
      <c r="D479" s="1">
        <v>170977</v>
      </c>
    </row>
    <row r="480" spans="1:4" x14ac:dyDescent="0.3">
      <c r="A480" t="s">
        <v>24</v>
      </c>
      <c r="B480" s="1">
        <v>278597</v>
      </c>
      <c r="C480" s="1">
        <v>129150</v>
      </c>
      <c r="D480" s="1">
        <v>149447</v>
      </c>
    </row>
    <row r="481" spans="1:4" x14ac:dyDescent="0.3">
      <c r="A481" t="s">
        <v>25</v>
      </c>
      <c r="B481" s="1">
        <v>210928</v>
      </c>
      <c r="C481" s="1">
        <v>93644</v>
      </c>
      <c r="D481" s="1">
        <v>117285</v>
      </c>
    </row>
    <row r="482" spans="1:4" x14ac:dyDescent="0.3">
      <c r="A482" t="s">
        <v>26</v>
      </c>
      <c r="B482" s="1">
        <v>289295</v>
      </c>
      <c r="C482" s="1">
        <v>108681</v>
      </c>
      <c r="D482" s="1">
        <v>180614</v>
      </c>
    </row>
    <row r="483" spans="1:4" x14ac:dyDescent="0.3">
      <c r="A483" t="s">
        <v>7</v>
      </c>
      <c r="B483" s="1">
        <v>4399905</v>
      </c>
      <c r="C483" s="1">
        <v>2167015</v>
      </c>
      <c r="D483" s="1">
        <v>2232890</v>
      </c>
    </row>
    <row r="484" spans="1:4" x14ac:dyDescent="0.3">
      <c r="A484">
        <v>2046</v>
      </c>
    </row>
    <row r="485" spans="1:4" x14ac:dyDescent="0.3">
      <c r="A485" t="s">
        <v>10</v>
      </c>
      <c r="B485" s="1">
        <v>160662</v>
      </c>
      <c r="C485" s="1">
        <v>82253</v>
      </c>
      <c r="D485" s="1">
        <v>78409</v>
      </c>
    </row>
    <row r="486" spans="1:4" x14ac:dyDescent="0.3">
      <c r="A486" t="s">
        <v>11</v>
      </c>
      <c r="B486" s="1">
        <v>172641</v>
      </c>
      <c r="C486" s="1">
        <v>88375</v>
      </c>
      <c r="D486" s="1">
        <v>84266</v>
      </c>
    </row>
    <row r="487" spans="1:4" x14ac:dyDescent="0.3">
      <c r="A487" t="s">
        <v>12</v>
      </c>
      <c r="B487" s="1">
        <v>181220</v>
      </c>
      <c r="C487" s="1">
        <v>92738</v>
      </c>
      <c r="D487" s="1">
        <v>88482</v>
      </c>
    </row>
    <row r="488" spans="1:4" x14ac:dyDescent="0.3">
      <c r="A488" t="s">
        <v>13</v>
      </c>
      <c r="B488" s="1">
        <v>192874</v>
      </c>
      <c r="C488" s="1">
        <v>98663</v>
      </c>
      <c r="D488" s="1">
        <v>94210</v>
      </c>
    </row>
    <row r="489" spans="1:4" x14ac:dyDescent="0.3">
      <c r="A489" t="s">
        <v>14</v>
      </c>
      <c r="B489" s="1">
        <v>209173</v>
      </c>
      <c r="C489" s="1">
        <v>106917</v>
      </c>
      <c r="D489" s="1">
        <v>102255</v>
      </c>
    </row>
    <row r="490" spans="1:4" x14ac:dyDescent="0.3">
      <c r="A490" t="s">
        <v>15</v>
      </c>
      <c r="B490" s="1">
        <v>241250</v>
      </c>
      <c r="C490" s="1">
        <v>123986</v>
      </c>
      <c r="D490" s="1">
        <v>117264</v>
      </c>
    </row>
    <row r="491" spans="1:4" x14ac:dyDescent="0.3">
      <c r="A491" t="s">
        <v>16</v>
      </c>
      <c r="B491" s="1">
        <v>283481</v>
      </c>
      <c r="C491" s="1">
        <v>144843</v>
      </c>
      <c r="D491" s="1">
        <v>138638</v>
      </c>
    </row>
    <row r="492" spans="1:4" x14ac:dyDescent="0.3">
      <c r="A492" t="s">
        <v>17</v>
      </c>
      <c r="B492" s="1">
        <v>273611</v>
      </c>
      <c r="C492" s="1">
        <v>140501</v>
      </c>
      <c r="D492" s="1">
        <v>133110</v>
      </c>
    </row>
    <row r="493" spans="1:4" x14ac:dyDescent="0.3">
      <c r="A493" t="s">
        <v>18</v>
      </c>
      <c r="B493" s="1">
        <v>262997</v>
      </c>
      <c r="C493" s="1">
        <v>136228</v>
      </c>
      <c r="D493" s="1">
        <v>126769</v>
      </c>
    </row>
    <row r="494" spans="1:4" x14ac:dyDescent="0.3">
      <c r="A494" t="s">
        <v>19</v>
      </c>
      <c r="B494" s="1">
        <v>302474</v>
      </c>
      <c r="C494" s="1">
        <v>156710</v>
      </c>
      <c r="D494" s="1">
        <v>145765</v>
      </c>
    </row>
    <row r="495" spans="1:4" x14ac:dyDescent="0.3">
      <c r="A495" t="s">
        <v>20</v>
      </c>
      <c r="B495" s="1">
        <v>315647</v>
      </c>
      <c r="C495" s="1">
        <v>160758</v>
      </c>
      <c r="D495" s="1">
        <v>154889</v>
      </c>
    </row>
    <row r="496" spans="1:4" x14ac:dyDescent="0.3">
      <c r="A496" t="s">
        <v>21</v>
      </c>
      <c r="B496" s="1">
        <v>320389</v>
      </c>
      <c r="C496" s="1">
        <v>161261</v>
      </c>
      <c r="D496" s="1">
        <v>159128</v>
      </c>
    </row>
    <row r="497" spans="1:4" x14ac:dyDescent="0.3">
      <c r="A497" t="s">
        <v>22</v>
      </c>
      <c r="B497" s="1">
        <v>330345</v>
      </c>
      <c r="C497" s="1">
        <v>162622</v>
      </c>
      <c r="D497" s="1">
        <v>167723</v>
      </c>
    </row>
    <row r="498" spans="1:4" x14ac:dyDescent="0.3">
      <c r="A498" t="s">
        <v>23</v>
      </c>
      <c r="B498" s="1">
        <v>338660</v>
      </c>
      <c r="C498" s="1">
        <v>162487</v>
      </c>
      <c r="D498" s="1">
        <v>176173</v>
      </c>
    </row>
    <row r="499" spans="1:4" x14ac:dyDescent="0.3">
      <c r="A499" t="s">
        <v>24</v>
      </c>
      <c r="B499" s="1">
        <v>282696</v>
      </c>
      <c r="C499" s="1">
        <v>131609</v>
      </c>
      <c r="D499" s="1">
        <v>151087</v>
      </c>
    </row>
    <row r="500" spans="1:4" x14ac:dyDescent="0.3">
      <c r="A500" t="s">
        <v>25</v>
      </c>
      <c r="B500" s="1">
        <v>217754</v>
      </c>
      <c r="C500" s="1">
        <v>96705</v>
      </c>
      <c r="D500" s="1">
        <v>121049</v>
      </c>
    </row>
    <row r="501" spans="1:4" x14ac:dyDescent="0.3">
      <c r="A501" t="s">
        <v>26</v>
      </c>
      <c r="B501" s="1">
        <v>297742</v>
      </c>
      <c r="C501" s="1">
        <v>111954</v>
      </c>
      <c r="D501" s="1">
        <v>185788</v>
      </c>
    </row>
    <row r="502" spans="1:4" x14ac:dyDescent="0.3">
      <c r="A502" t="s">
        <v>7</v>
      </c>
      <c r="B502" s="1">
        <v>4383615</v>
      </c>
      <c r="C502" s="1">
        <v>2158611</v>
      </c>
      <c r="D502" s="1">
        <v>2225004</v>
      </c>
    </row>
    <row r="503" spans="1:4" x14ac:dyDescent="0.3">
      <c r="A503">
        <v>2047</v>
      </c>
    </row>
    <row r="504" spans="1:4" x14ac:dyDescent="0.3">
      <c r="A504" t="s">
        <v>10</v>
      </c>
      <c r="B504" s="1">
        <v>157578</v>
      </c>
      <c r="C504" s="1">
        <v>80675</v>
      </c>
      <c r="D504" s="1">
        <v>76903</v>
      </c>
    </row>
    <row r="505" spans="1:4" x14ac:dyDescent="0.3">
      <c r="A505" t="s">
        <v>11</v>
      </c>
      <c r="B505" s="1">
        <v>170652</v>
      </c>
      <c r="C505" s="1">
        <v>87361</v>
      </c>
      <c r="D505" s="1">
        <v>83291</v>
      </c>
    </row>
    <row r="506" spans="1:4" x14ac:dyDescent="0.3">
      <c r="A506" t="s">
        <v>12</v>
      </c>
      <c r="B506" s="1">
        <v>179468</v>
      </c>
      <c r="C506" s="1">
        <v>91846</v>
      </c>
      <c r="D506" s="1">
        <v>87622</v>
      </c>
    </row>
    <row r="507" spans="1:4" x14ac:dyDescent="0.3">
      <c r="A507" t="s">
        <v>13</v>
      </c>
      <c r="B507" s="1">
        <v>189967</v>
      </c>
      <c r="C507" s="1">
        <v>97182</v>
      </c>
      <c r="D507" s="1">
        <v>92785</v>
      </c>
    </row>
    <row r="508" spans="1:4" x14ac:dyDescent="0.3">
      <c r="A508" t="s">
        <v>14</v>
      </c>
      <c r="B508" s="1">
        <v>205740</v>
      </c>
      <c r="C508" s="1">
        <v>105186</v>
      </c>
      <c r="D508" s="1">
        <v>100554</v>
      </c>
    </row>
    <row r="509" spans="1:4" x14ac:dyDescent="0.3">
      <c r="A509" t="s">
        <v>15</v>
      </c>
      <c r="B509" s="1">
        <v>229703</v>
      </c>
      <c r="C509" s="1">
        <v>117860</v>
      </c>
      <c r="D509" s="1">
        <v>111843</v>
      </c>
    </row>
    <row r="510" spans="1:4" x14ac:dyDescent="0.3">
      <c r="A510" t="s">
        <v>16</v>
      </c>
      <c r="B510" s="1">
        <v>281797</v>
      </c>
      <c r="C510" s="1">
        <v>144241</v>
      </c>
      <c r="D510" s="1">
        <v>137556</v>
      </c>
    </row>
    <row r="511" spans="1:4" x14ac:dyDescent="0.3">
      <c r="A511" t="s">
        <v>17</v>
      </c>
      <c r="B511" s="1">
        <v>273395</v>
      </c>
      <c r="C511" s="1">
        <v>140203</v>
      </c>
      <c r="D511" s="1">
        <v>133192</v>
      </c>
    </row>
    <row r="512" spans="1:4" x14ac:dyDescent="0.3">
      <c r="A512" t="s">
        <v>18</v>
      </c>
      <c r="B512" s="1">
        <v>266129</v>
      </c>
      <c r="C512" s="1">
        <v>137156</v>
      </c>
      <c r="D512" s="1">
        <v>128974</v>
      </c>
    </row>
    <row r="513" spans="1:4" x14ac:dyDescent="0.3">
      <c r="A513" t="s">
        <v>19</v>
      </c>
      <c r="B513" s="1">
        <v>292321</v>
      </c>
      <c r="C513" s="1">
        <v>151800</v>
      </c>
      <c r="D513" s="1">
        <v>140521</v>
      </c>
    </row>
    <row r="514" spans="1:4" x14ac:dyDescent="0.3">
      <c r="A514" t="s">
        <v>20</v>
      </c>
      <c r="B514" s="1">
        <v>315056</v>
      </c>
      <c r="C514" s="1">
        <v>161148</v>
      </c>
      <c r="D514" s="1">
        <v>153908</v>
      </c>
    </row>
    <row r="515" spans="1:4" x14ac:dyDescent="0.3">
      <c r="A515" t="s">
        <v>21</v>
      </c>
      <c r="B515" s="1">
        <v>317922</v>
      </c>
      <c r="C515" s="1">
        <v>160360</v>
      </c>
      <c r="D515" s="1">
        <v>157562</v>
      </c>
    </row>
    <row r="516" spans="1:4" x14ac:dyDescent="0.3">
      <c r="A516" t="s">
        <v>22</v>
      </c>
      <c r="B516" s="1">
        <v>326099</v>
      </c>
      <c r="C516" s="1">
        <v>160979</v>
      </c>
      <c r="D516" s="1">
        <v>165120</v>
      </c>
    </row>
    <row r="517" spans="1:4" x14ac:dyDescent="0.3">
      <c r="A517" t="s">
        <v>23</v>
      </c>
      <c r="B517" s="1">
        <v>340529</v>
      </c>
      <c r="C517" s="1">
        <v>163685</v>
      </c>
      <c r="D517" s="1">
        <v>176844</v>
      </c>
    </row>
    <row r="518" spans="1:4" x14ac:dyDescent="0.3">
      <c r="A518" t="s">
        <v>24</v>
      </c>
      <c r="B518" s="1">
        <v>288179</v>
      </c>
      <c r="C518" s="1">
        <v>134514</v>
      </c>
      <c r="D518" s="1">
        <v>153665</v>
      </c>
    </row>
    <row r="519" spans="1:4" x14ac:dyDescent="0.3">
      <c r="A519" t="s">
        <v>25</v>
      </c>
      <c r="B519" s="1">
        <v>228638</v>
      </c>
      <c r="C519" s="1">
        <v>101504</v>
      </c>
      <c r="D519" s="1">
        <v>127134</v>
      </c>
    </row>
    <row r="520" spans="1:4" x14ac:dyDescent="0.3">
      <c r="A520" t="s">
        <v>26</v>
      </c>
      <c r="B520" s="1">
        <v>302936</v>
      </c>
      <c r="C520" s="1">
        <v>113936</v>
      </c>
      <c r="D520" s="1">
        <v>189000</v>
      </c>
    </row>
    <row r="521" spans="1:4" x14ac:dyDescent="0.3">
      <c r="A521" t="s">
        <v>7</v>
      </c>
      <c r="B521" s="1">
        <v>4366111</v>
      </c>
      <c r="C521" s="1">
        <v>2149637</v>
      </c>
      <c r="D521" s="1">
        <v>2216474</v>
      </c>
    </row>
    <row r="522" spans="1:4" x14ac:dyDescent="0.3">
      <c r="A522">
        <v>2048</v>
      </c>
    </row>
    <row r="523" spans="1:4" x14ac:dyDescent="0.3">
      <c r="A523" t="s">
        <v>10</v>
      </c>
      <c r="B523" s="1">
        <v>154277</v>
      </c>
      <c r="C523" s="1">
        <v>78986</v>
      </c>
      <c r="D523" s="1">
        <v>75291</v>
      </c>
    </row>
    <row r="524" spans="1:4" x14ac:dyDescent="0.3">
      <c r="A524" t="s">
        <v>11</v>
      </c>
      <c r="B524" s="1">
        <v>168458</v>
      </c>
      <c r="C524" s="1">
        <v>86241</v>
      </c>
      <c r="D524" s="1">
        <v>82217</v>
      </c>
    </row>
    <row r="525" spans="1:4" x14ac:dyDescent="0.3">
      <c r="A525" t="s">
        <v>12</v>
      </c>
      <c r="B525" s="1">
        <v>177769</v>
      </c>
      <c r="C525" s="1">
        <v>90981</v>
      </c>
      <c r="D525" s="1">
        <v>86788</v>
      </c>
    </row>
    <row r="526" spans="1:4" x14ac:dyDescent="0.3">
      <c r="A526" t="s">
        <v>13</v>
      </c>
      <c r="B526" s="1">
        <v>187350</v>
      </c>
      <c r="C526" s="1">
        <v>95848</v>
      </c>
      <c r="D526" s="1">
        <v>91502</v>
      </c>
    </row>
    <row r="527" spans="1:4" x14ac:dyDescent="0.3">
      <c r="A527" t="s">
        <v>14</v>
      </c>
      <c r="B527" s="1">
        <v>202338</v>
      </c>
      <c r="C527" s="1">
        <v>103456</v>
      </c>
      <c r="D527" s="1">
        <v>98882</v>
      </c>
    </row>
    <row r="528" spans="1:4" x14ac:dyDescent="0.3">
      <c r="A528" t="s">
        <v>15</v>
      </c>
      <c r="B528" s="1">
        <v>220261</v>
      </c>
      <c r="C528" s="1">
        <v>112987</v>
      </c>
      <c r="D528" s="1">
        <v>107273</v>
      </c>
    </row>
    <row r="529" spans="1:4" x14ac:dyDescent="0.3">
      <c r="A529" t="s">
        <v>16</v>
      </c>
      <c r="B529" s="1">
        <v>277769</v>
      </c>
      <c r="C529" s="1">
        <v>142421</v>
      </c>
      <c r="D529" s="1">
        <v>135348</v>
      </c>
    </row>
    <row r="530" spans="1:4" x14ac:dyDescent="0.3">
      <c r="A530" t="s">
        <v>17</v>
      </c>
      <c r="B530" s="1">
        <v>272904</v>
      </c>
      <c r="C530" s="1">
        <v>139621</v>
      </c>
      <c r="D530" s="1">
        <v>133283</v>
      </c>
    </row>
    <row r="531" spans="1:4" x14ac:dyDescent="0.3">
      <c r="A531" t="s">
        <v>18</v>
      </c>
      <c r="B531" s="1">
        <v>270794</v>
      </c>
      <c r="C531" s="1">
        <v>139199</v>
      </c>
      <c r="D531" s="1">
        <v>131595</v>
      </c>
    </row>
    <row r="532" spans="1:4" x14ac:dyDescent="0.3">
      <c r="A532" t="s">
        <v>19</v>
      </c>
      <c r="B532" s="1">
        <v>281199</v>
      </c>
      <c r="C532" s="1">
        <v>146269</v>
      </c>
      <c r="D532" s="1">
        <v>134930</v>
      </c>
    </row>
    <row r="533" spans="1:4" x14ac:dyDescent="0.3">
      <c r="A533" t="s">
        <v>20</v>
      </c>
      <c r="B533" s="1">
        <v>313130</v>
      </c>
      <c r="C533" s="1">
        <v>160611</v>
      </c>
      <c r="D533" s="1">
        <v>152519</v>
      </c>
    </row>
    <row r="534" spans="1:4" x14ac:dyDescent="0.3">
      <c r="A534" t="s">
        <v>21</v>
      </c>
      <c r="B534" s="1">
        <v>316150</v>
      </c>
      <c r="C534" s="1">
        <v>159692</v>
      </c>
      <c r="D534" s="1">
        <v>156458</v>
      </c>
    </row>
    <row r="535" spans="1:4" x14ac:dyDescent="0.3">
      <c r="A535" t="s">
        <v>22</v>
      </c>
      <c r="B535" s="1">
        <v>323295</v>
      </c>
      <c r="C535" s="1">
        <v>159974</v>
      </c>
      <c r="D535" s="1">
        <v>163321</v>
      </c>
    </row>
    <row r="536" spans="1:4" x14ac:dyDescent="0.3">
      <c r="A536" t="s">
        <v>23</v>
      </c>
      <c r="B536" s="1">
        <v>338466</v>
      </c>
      <c r="C536" s="1">
        <v>163001</v>
      </c>
      <c r="D536" s="1">
        <v>175465</v>
      </c>
    </row>
    <row r="537" spans="1:4" x14ac:dyDescent="0.3">
      <c r="A537" t="s">
        <v>24</v>
      </c>
      <c r="B537" s="1">
        <v>294071</v>
      </c>
      <c r="C537" s="1">
        <v>137778</v>
      </c>
      <c r="D537" s="1">
        <v>156293</v>
      </c>
    </row>
    <row r="538" spans="1:4" x14ac:dyDescent="0.3">
      <c r="A538" t="s">
        <v>25</v>
      </c>
      <c r="B538" s="1">
        <v>237458</v>
      </c>
      <c r="C538" s="1">
        <v>105381</v>
      </c>
      <c r="D538" s="1">
        <v>132077</v>
      </c>
    </row>
    <row r="539" spans="1:4" x14ac:dyDescent="0.3">
      <c r="A539" t="s">
        <v>26</v>
      </c>
      <c r="B539" s="1">
        <v>311875</v>
      </c>
      <c r="C539" s="1">
        <v>117715</v>
      </c>
      <c r="D539" s="1">
        <v>194160</v>
      </c>
    </row>
    <row r="540" spans="1:4" x14ac:dyDescent="0.3">
      <c r="A540" t="s">
        <v>7</v>
      </c>
      <c r="B540" s="1">
        <v>4347564</v>
      </c>
      <c r="C540" s="1">
        <v>2140163</v>
      </c>
      <c r="D540" s="1">
        <v>2207401</v>
      </c>
    </row>
    <row r="541" spans="1:4" x14ac:dyDescent="0.3">
      <c r="A541">
        <v>2049</v>
      </c>
    </row>
    <row r="542" spans="1:4" x14ac:dyDescent="0.3">
      <c r="A542" t="s">
        <v>10</v>
      </c>
      <c r="B542" s="1">
        <v>150824</v>
      </c>
      <c r="C542" s="1">
        <v>77219</v>
      </c>
      <c r="D542" s="1">
        <v>73605</v>
      </c>
    </row>
    <row r="543" spans="1:4" x14ac:dyDescent="0.3">
      <c r="A543" t="s">
        <v>11</v>
      </c>
      <c r="B543" s="1">
        <v>166044</v>
      </c>
      <c r="C543" s="1">
        <v>85007</v>
      </c>
      <c r="D543" s="1">
        <v>81037</v>
      </c>
    </row>
    <row r="544" spans="1:4" x14ac:dyDescent="0.3">
      <c r="A544" t="s">
        <v>12</v>
      </c>
      <c r="B544" s="1">
        <v>176094</v>
      </c>
      <c r="C544" s="1">
        <v>90128</v>
      </c>
      <c r="D544" s="1">
        <v>85966</v>
      </c>
    </row>
    <row r="545" spans="1:4" x14ac:dyDescent="0.3">
      <c r="A545" t="s">
        <v>13</v>
      </c>
      <c r="B545" s="1">
        <v>185034</v>
      </c>
      <c r="C545" s="1">
        <v>94668</v>
      </c>
      <c r="D545" s="1">
        <v>90366</v>
      </c>
    </row>
    <row r="546" spans="1:4" x14ac:dyDescent="0.3">
      <c r="A546" t="s">
        <v>14</v>
      </c>
      <c r="B546" s="1">
        <v>199034</v>
      </c>
      <c r="C546" s="1">
        <v>101776</v>
      </c>
      <c r="D546" s="1">
        <v>97258</v>
      </c>
    </row>
    <row r="547" spans="1:4" x14ac:dyDescent="0.3">
      <c r="A547" t="s">
        <v>15</v>
      </c>
      <c r="B547" s="1">
        <v>213900</v>
      </c>
      <c r="C547" s="1">
        <v>109609</v>
      </c>
      <c r="D547" s="1">
        <v>104291</v>
      </c>
    </row>
    <row r="548" spans="1:4" x14ac:dyDescent="0.3">
      <c r="A548" t="s">
        <v>16</v>
      </c>
      <c r="B548" s="1">
        <v>267932</v>
      </c>
      <c r="C548" s="1">
        <v>137381</v>
      </c>
      <c r="D548" s="1">
        <v>130551</v>
      </c>
    </row>
    <row r="549" spans="1:4" x14ac:dyDescent="0.3">
      <c r="A549" t="s">
        <v>17</v>
      </c>
      <c r="B549" s="1">
        <v>276401</v>
      </c>
      <c r="C549" s="1">
        <v>141255</v>
      </c>
      <c r="D549" s="1">
        <v>135146</v>
      </c>
    </row>
    <row r="550" spans="1:4" x14ac:dyDescent="0.3">
      <c r="A550" t="s">
        <v>18</v>
      </c>
      <c r="B550" s="1">
        <v>273345</v>
      </c>
      <c r="C550" s="1">
        <v>140508</v>
      </c>
      <c r="D550" s="1">
        <v>132837</v>
      </c>
    </row>
    <row r="551" spans="1:4" x14ac:dyDescent="0.3">
      <c r="A551" t="s">
        <v>19</v>
      </c>
      <c r="B551" s="1">
        <v>272221</v>
      </c>
      <c r="C551" s="1">
        <v>141437</v>
      </c>
      <c r="D551" s="1">
        <v>130784</v>
      </c>
    </row>
    <row r="552" spans="1:4" x14ac:dyDescent="0.3">
      <c r="A552" t="s">
        <v>20</v>
      </c>
      <c r="B552" s="1">
        <v>308362</v>
      </c>
      <c r="C552" s="1">
        <v>158664</v>
      </c>
      <c r="D552" s="1">
        <v>149698</v>
      </c>
    </row>
    <row r="553" spans="1:4" x14ac:dyDescent="0.3">
      <c r="A553" t="s">
        <v>21</v>
      </c>
      <c r="B553" s="1">
        <v>315146</v>
      </c>
      <c r="C553" s="1">
        <v>159468</v>
      </c>
      <c r="D553" s="1">
        <v>155677</v>
      </c>
    </row>
    <row r="554" spans="1:4" x14ac:dyDescent="0.3">
      <c r="A554" t="s">
        <v>22</v>
      </c>
      <c r="B554" s="1">
        <v>320606</v>
      </c>
      <c r="C554" s="1">
        <v>159080</v>
      </c>
      <c r="D554" s="1">
        <v>161526</v>
      </c>
    </row>
    <row r="555" spans="1:4" x14ac:dyDescent="0.3">
      <c r="A555" t="s">
        <v>23</v>
      </c>
      <c r="B555" s="1">
        <v>335586</v>
      </c>
      <c r="C555" s="1">
        <v>162048</v>
      </c>
      <c r="D555" s="1">
        <v>173538</v>
      </c>
    </row>
    <row r="556" spans="1:4" x14ac:dyDescent="0.3">
      <c r="A556" t="s">
        <v>24</v>
      </c>
      <c r="B556" s="1">
        <v>298866</v>
      </c>
      <c r="C556" s="1">
        <v>140387</v>
      </c>
      <c r="D556" s="1">
        <v>158479</v>
      </c>
    </row>
    <row r="557" spans="1:4" x14ac:dyDescent="0.3">
      <c r="A557" t="s">
        <v>25</v>
      </c>
      <c r="B557" s="1">
        <v>246084</v>
      </c>
      <c r="C557" s="1">
        <v>109571</v>
      </c>
      <c r="D557" s="1">
        <v>136513</v>
      </c>
    </row>
    <row r="558" spans="1:4" x14ac:dyDescent="0.3">
      <c r="A558" t="s">
        <v>26</v>
      </c>
      <c r="B558" s="1">
        <v>322298</v>
      </c>
      <c r="C558" s="1">
        <v>121886</v>
      </c>
      <c r="D558" s="1">
        <v>200412</v>
      </c>
    </row>
    <row r="559" spans="1:4" x14ac:dyDescent="0.3">
      <c r="A559" t="s">
        <v>7</v>
      </c>
      <c r="B559" s="1">
        <v>4327776</v>
      </c>
      <c r="C559" s="1">
        <v>2130093</v>
      </c>
      <c r="D559" s="1">
        <v>2197684</v>
      </c>
    </row>
    <row r="560" spans="1:4" x14ac:dyDescent="0.3">
      <c r="A560">
        <v>2050</v>
      </c>
    </row>
    <row r="561" spans="1:4" x14ac:dyDescent="0.3">
      <c r="A561" t="s">
        <v>10</v>
      </c>
      <c r="B561" s="1">
        <v>147306</v>
      </c>
      <c r="C561" s="1">
        <v>75419</v>
      </c>
      <c r="D561" s="1">
        <v>71887</v>
      </c>
    </row>
    <row r="562" spans="1:4" x14ac:dyDescent="0.3">
      <c r="A562" t="s">
        <v>11</v>
      </c>
      <c r="B562" s="1">
        <v>163398</v>
      </c>
      <c r="C562" s="1">
        <v>83654</v>
      </c>
      <c r="D562" s="1">
        <v>79744</v>
      </c>
    </row>
    <row r="563" spans="1:4" x14ac:dyDescent="0.3">
      <c r="A563" t="s">
        <v>12</v>
      </c>
      <c r="B563" s="1">
        <v>174382</v>
      </c>
      <c r="C563" s="1">
        <v>89257</v>
      </c>
      <c r="D563" s="1">
        <v>85126</v>
      </c>
    </row>
    <row r="564" spans="1:4" x14ac:dyDescent="0.3">
      <c r="A564" t="s">
        <v>13</v>
      </c>
      <c r="B564" s="1">
        <v>182980</v>
      </c>
      <c r="C564" s="1">
        <v>93622</v>
      </c>
      <c r="D564" s="1">
        <v>89358</v>
      </c>
    </row>
    <row r="565" spans="1:4" x14ac:dyDescent="0.3">
      <c r="A565" t="s">
        <v>14</v>
      </c>
      <c r="B565" s="1">
        <v>195800</v>
      </c>
      <c r="C565" s="1">
        <v>100128</v>
      </c>
      <c r="D565" s="1">
        <v>95672</v>
      </c>
    </row>
    <row r="566" spans="1:4" x14ac:dyDescent="0.3">
      <c r="A566" t="s">
        <v>15</v>
      </c>
      <c r="B566" s="1">
        <v>210465</v>
      </c>
      <c r="C566" s="1">
        <v>107716</v>
      </c>
      <c r="D566" s="1">
        <v>102749</v>
      </c>
    </row>
    <row r="567" spans="1:4" x14ac:dyDescent="0.3">
      <c r="A567" t="s">
        <v>16</v>
      </c>
      <c r="B567" s="1">
        <v>255072</v>
      </c>
      <c r="C567" s="1">
        <v>130998</v>
      </c>
      <c r="D567" s="1">
        <v>124074</v>
      </c>
    </row>
    <row r="568" spans="1:4" x14ac:dyDescent="0.3">
      <c r="A568" t="s">
        <v>17</v>
      </c>
      <c r="B568" s="1">
        <v>280502</v>
      </c>
      <c r="C568" s="1">
        <v>143327</v>
      </c>
      <c r="D568" s="1">
        <v>137174</v>
      </c>
    </row>
    <row r="569" spans="1:4" x14ac:dyDescent="0.3">
      <c r="A569" t="s">
        <v>18</v>
      </c>
      <c r="B569" s="1">
        <v>273374</v>
      </c>
      <c r="C569" s="1">
        <v>140373</v>
      </c>
      <c r="D569" s="1">
        <v>133001</v>
      </c>
    </row>
    <row r="570" spans="1:4" x14ac:dyDescent="0.3">
      <c r="A570" t="s">
        <v>19</v>
      </c>
      <c r="B570" s="1">
        <v>265888</v>
      </c>
      <c r="C570" s="1">
        <v>137814</v>
      </c>
      <c r="D570" s="1">
        <v>128073</v>
      </c>
    </row>
    <row r="571" spans="1:4" x14ac:dyDescent="0.3">
      <c r="A571" t="s">
        <v>20</v>
      </c>
      <c r="B571" s="1">
        <v>305128</v>
      </c>
      <c r="C571" s="1">
        <v>157539</v>
      </c>
      <c r="D571" s="1">
        <v>147589</v>
      </c>
    </row>
    <row r="572" spans="1:4" x14ac:dyDescent="0.3">
      <c r="A572" t="s">
        <v>21</v>
      </c>
      <c r="B572" s="1">
        <v>313365</v>
      </c>
      <c r="C572" s="1">
        <v>158603</v>
      </c>
      <c r="D572" s="1">
        <v>154761</v>
      </c>
    </row>
    <row r="573" spans="1:4" x14ac:dyDescent="0.3">
      <c r="A573" t="s">
        <v>22</v>
      </c>
      <c r="B573" s="1">
        <v>318615</v>
      </c>
      <c r="C573" s="1">
        <v>158920</v>
      </c>
      <c r="D573" s="1">
        <v>159694</v>
      </c>
    </row>
    <row r="574" spans="1:4" x14ac:dyDescent="0.3">
      <c r="A574" t="s">
        <v>23</v>
      </c>
      <c r="B574" s="1">
        <v>327382</v>
      </c>
      <c r="C574" s="1">
        <v>158465</v>
      </c>
      <c r="D574" s="1">
        <v>168917</v>
      </c>
    </row>
    <row r="575" spans="1:4" x14ac:dyDescent="0.3">
      <c r="A575" t="s">
        <v>24</v>
      </c>
      <c r="B575" s="1">
        <v>309637</v>
      </c>
      <c r="C575" s="1">
        <v>145368</v>
      </c>
      <c r="D575" s="1">
        <v>164269</v>
      </c>
    </row>
    <row r="576" spans="1:4" x14ac:dyDescent="0.3">
      <c r="A576" t="s">
        <v>25</v>
      </c>
      <c r="B576" s="1">
        <v>250195</v>
      </c>
      <c r="C576" s="1">
        <v>111880</v>
      </c>
      <c r="D576" s="1">
        <v>138315</v>
      </c>
    </row>
    <row r="577" spans="1:4" x14ac:dyDescent="0.3">
      <c r="A577" t="s">
        <v>26</v>
      </c>
      <c r="B577" s="1">
        <v>333222</v>
      </c>
      <c r="C577" s="1">
        <v>126343</v>
      </c>
      <c r="D577" s="1">
        <v>206880</v>
      </c>
    </row>
    <row r="578" spans="1:4" x14ac:dyDescent="0.3">
      <c r="A578" t="s">
        <v>7</v>
      </c>
      <c r="B578" s="1">
        <v>4306711</v>
      </c>
      <c r="C578" s="1">
        <v>2119427</v>
      </c>
      <c r="D578" s="1">
        <v>2187284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workbookViewId="0">
      <pane xSplit="4" ySplit="24" topLeftCell="E25" activePane="bottomRight" state="frozen"/>
      <selection pane="topRight" activeCell="E1" sqref="E1"/>
      <selection pane="bottomLeft" activeCell="A20" sqref="A20"/>
      <selection pane="bottomRight" activeCell="P16" sqref="P16"/>
    </sheetView>
  </sheetViews>
  <sheetFormatPr defaultColWidth="8.88671875" defaultRowHeight="14.4" x14ac:dyDescent="0.3"/>
  <cols>
    <col min="2" max="2" width="10.109375" bestFit="1" customWidth="1"/>
  </cols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29.4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>
        <v>2021</v>
      </c>
      <c r="B6" t="s">
        <v>27</v>
      </c>
      <c r="C6" t="s">
        <v>1</v>
      </c>
      <c r="D6" t="s">
        <v>2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242614</v>
      </c>
      <c r="C7" s="1">
        <v>124818</v>
      </c>
      <c r="D7" s="1">
        <v>117796</v>
      </c>
      <c r="F7">
        <v>0</v>
      </c>
      <c r="G7">
        <f>B$7*bazoranlar!D7</f>
        <v>42238</v>
      </c>
      <c r="H7">
        <f>C$7*bazoranlar!B7</f>
        <v>21779</v>
      </c>
      <c r="I7">
        <f>D$7*bazoranlar!C7</f>
        <v>20459</v>
      </c>
    </row>
    <row r="8" spans="1:10" x14ac:dyDescent="0.3">
      <c r="A8" t="s">
        <v>11</v>
      </c>
      <c r="B8" s="1">
        <v>285194</v>
      </c>
      <c r="C8" s="1">
        <v>145903</v>
      </c>
      <c r="D8" s="1">
        <v>139291</v>
      </c>
      <c r="F8">
        <v>1</v>
      </c>
      <c r="G8">
        <f>B$7*bazoranlar!D8</f>
        <v>44766</v>
      </c>
      <c r="H8">
        <f>C$7*bazoranlar!B8</f>
        <v>23043</v>
      </c>
      <c r="I8">
        <f>D$7*bazoranlar!C8</f>
        <v>21723</v>
      </c>
    </row>
    <row r="9" spans="1:10" x14ac:dyDescent="0.3">
      <c r="A9" t="s">
        <v>12</v>
      </c>
      <c r="B9" s="1">
        <v>275721</v>
      </c>
      <c r="C9" s="1">
        <v>141793</v>
      </c>
      <c r="D9" s="1">
        <v>133928</v>
      </c>
      <c r="F9">
        <v>2</v>
      </c>
      <c r="G9">
        <f>B$7*bazoranlar!D9</f>
        <v>48378</v>
      </c>
      <c r="H9">
        <f>C$7*bazoranlar!B9</f>
        <v>24879</v>
      </c>
      <c r="I9">
        <f>D$7*bazoranlar!C9</f>
        <v>23499</v>
      </c>
    </row>
    <row r="10" spans="1:10" x14ac:dyDescent="0.3">
      <c r="A10" t="s">
        <v>13</v>
      </c>
      <c r="B10" s="1">
        <v>265658</v>
      </c>
      <c r="C10" s="1">
        <v>137844</v>
      </c>
      <c r="D10" s="1">
        <v>127814</v>
      </c>
      <c r="F10">
        <v>3</v>
      </c>
      <c r="G10">
        <f>B$7*bazoranlar!D10</f>
        <v>52224</v>
      </c>
      <c r="H10">
        <f>C$7*bazoranlar!B10</f>
        <v>26765</v>
      </c>
      <c r="I10">
        <f>D$7*bazoranlar!C10</f>
        <v>25459</v>
      </c>
    </row>
    <row r="11" spans="1:10" x14ac:dyDescent="0.3">
      <c r="A11" t="s">
        <v>14</v>
      </c>
      <c r="B11" s="1">
        <v>306628</v>
      </c>
      <c r="C11" s="1">
        <v>159211</v>
      </c>
      <c r="D11" s="1">
        <v>147417</v>
      </c>
      <c r="F11" s="2">
        <v>4</v>
      </c>
      <c r="G11" s="2">
        <f>B$7*bazoranlar!D11</f>
        <v>55008</v>
      </c>
      <c r="H11" s="2">
        <f>C$7*bazoranlar!B11</f>
        <v>28352</v>
      </c>
      <c r="I11" s="2">
        <f>D$7*bazoranlar!C11</f>
        <v>26656</v>
      </c>
    </row>
    <row r="12" spans="1:10" x14ac:dyDescent="0.3">
      <c r="A12" t="s">
        <v>15</v>
      </c>
      <c r="B12" s="1">
        <v>322080</v>
      </c>
      <c r="C12" s="1">
        <v>164678</v>
      </c>
      <c r="D12" s="1">
        <v>157402</v>
      </c>
      <c r="F12">
        <v>5</v>
      </c>
      <c r="G12">
        <f>B$8*bazoranlar!D12</f>
        <v>56355</v>
      </c>
      <c r="H12">
        <f>C$8*bazoranlar!B12</f>
        <v>28968</v>
      </c>
      <c r="I12">
        <f>D$8*bazoranlar!C12</f>
        <v>27387</v>
      </c>
    </row>
    <row r="13" spans="1:10" x14ac:dyDescent="0.3">
      <c r="A13" t="s">
        <v>16</v>
      </c>
      <c r="B13" s="1">
        <v>331059</v>
      </c>
      <c r="C13" s="1">
        <v>168053</v>
      </c>
      <c r="D13" s="1">
        <v>163006</v>
      </c>
      <c r="F13">
        <v>6</v>
      </c>
      <c r="G13">
        <f>B$8*bazoranlar!D13</f>
        <v>57663</v>
      </c>
      <c r="H13">
        <f>C$8*bazoranlar!B13</f>
        <v>29456</v>
      </c>
      <c r="I13">
        <f>D$8*bazoranlar!C13</f>
        <v>28207</v>
      </c>
    </row>
    <row r="14" spans="1:10" x14ac:dyDescent="0.3">
      <c r="A14" t="s">
        <v>17</v>
      </c>
      <c r="B14" s="1">
        <v>348939</v>
      </c>
      <c r="C14" s="1">
        <v>174874</v>
      </c>
      <c r="D14" s="1">
        <v>174065</v>
      </c>
      <c r="F14">
        <v>7</v>
      </c>
      <c r="G14">
        <f>B$8*bazoranlar!D14</f>
        <v>58243</v>
      </c>
      <c r="H14">
        <f>C$8*bazoranlar!B14</f>
        <v>29942</v>
      </c>
      <c r="I14">
        <f>D$8*bazoranlar!C14</f>
        <v>28301</v>
      </c>
    </row>
    <row r="15" spans="1:10" x14ac:dyDescent="0.3">
      <c r="A15" t="s">
        <v>18</v>
      </c>
      <c r="B15" s="1">
        <v>371558</v>
      </c>
      <c r="C15" s="1">
        <v>184457</v>
      </c>
      <c r="D15" s="1">
        <v>187101</v>
      </c>
      <c r="F15">
        <v>8</v>
      </c>
      <c r="G15">
        <f>B$8*bazoranlar!D15</f>
        <v>56249.999999999993</v>
      </c>
      <c r="H15">
        <f>C$8*bazoranlar!B15</f>
        <v>28586</v>
      </c>
      <c r="I15">
        <f>D$8*bazoranlar!C15</f>
        <v>27664</v>
      </c>
    </row>
    <row r="16" spans="1:10" x14ac:dyDescent="0.3">
      <c r="A16" t="s">
        <v>19</v>
      </c>
      <c r="B16" s="1">
        <v>332674</v>
      </c>
      <c r="C16" s="1">
        <v>164726</v>
      </c>
      <c r="D16" s="1">
        <v>167948</v>
      </c>
      <c r="F16" s="2">
        <v>9</v>
      </c>
      <c r="G16" s="2">
        <f>B$8*bazoranlar!D16</f>
        <v>56683</v>
      </c>
      <c r="H16" s="2">
        <f>C$8*bazoranlar!B16</f>
        <v>28951</v>
      </c>
      <c r="I16" s="2">
        <f>D$8*bazoranlar!C16</f>
        <v>27732</v>
      </c>
    </row>
    <row r="17" spans="1:9" x14ac:dyDescent="0.3">
      <c r="A17" t="s">
        <v>20</v>
      </c>
      <c r="B17" s="1">
        <v>289067</v>
      </c>
      <c r="C17" s="1">
        <v>142635</v>
      </c>
      <c r="D17" s="1">
        <v>146432</v>
      </c>
      <c r="F17">
        <v>10</v>
      </c>
      <c r="G17" s="3">
        <f>B$9*bazoranlar!D17</f>
        <v>53787</v>
      </c>
      <c r="H17" s="3">
        <f>C$9*bazoranlar!B17</f>
        <v>27680.999999999996</v>
      </c>
      <c r="I17" s="3">
        <f>D$9*bazoranlar!C17</f>
        <v>26106</v>
      </c>
    </row>
    <row r="18" spans="1:9" x14ac:dyDescent="0.3">
      <c r="A18" t="s">
        <v>21</v>
      </c>
      <c r="B18" s="1">
        <v>282350</v>
      </c>
      <c r="C18" s="1">
        <v>138802</v>
      </c>
      <c r="D18" s="1">
        <v>143548</v>
      </c>
      <c r="F18">
        <v>11</v>
      </c>
      <c r="G18" s="3">
        <f>B$9*bazoranlar!D18</f>
        <v>53533</v>
      </c>
      <c r="H18" s="3">
        <f>C$9*bazoranlar!B18</f>
        <v>27368</v>
      </c>
      <c r="I18" s="3">
        <f>D$9*bazoranlar!C18</f>
        <v>26165</v>
      </c>
    </row>
    <row r="19" spans="1:9" x14ac:dyDescent="0.3">
      <c r="A19" t="s">
        <v>22</v>
      </c>
      <c r="B19" s="1">
        <v>234578</v>
      </c>
      <c r="C19" s="1">
        <v>114289</v>
      </c>
      <c r="D19" s="1">
        <v>120289</v>
      </c>
      <c r="F19">
        <v>12</v>
      </c>
      <c r="G19" s="3">
        <f>B$9*bazoranlar!D19</f>
        <v>54728</v>
      </c>
      <c r="H19" s="3">
        <f>C$9*bazoranlar!B19</f>
        <v>28300</v>
      </c>
      <c r="I19" s="3">
        <f>D$9*bazoranlar!C19</f>
        <v>26428</v>
      </c>
    </row>
    <row r="20" spans="1:9" x14ac:dyDescent="0.3">
      <c r="A20" t="s">
        <v>23</v>
      </c>
      <c r="B20" s="1">
        <v>202478</v>
      </c>
      <c r="C20" s="1">
        <v>96024</v>
      </c>
      <c r="D20" s="1">
        <v>106454</v>
      </c>
      <c r="F20">
        <v>13</v>
      </c>
      <c r="G20" s="3">
        <f>B$9*bazoranlar!D20</f>
        <v>56758</v>
      </c>
      <c r="H20" s="3">
        <f>C$9*bazoranlar!B20</f>
        <v>29182</v>
      </c>
      <c r="I20" s="3">
        <f>D$9*bazoranlar!C20</f>
        <v>27576</v>
      </c>
    </row>
    <row r="21" spans="1:9" x14ac:dyDescent="0.3">
      <c r="A21" t="s">
        <v>24</v>
      </c>
      <c r="B21" s="1">
        <v>143672</v>
      </c>
      <c r="C21" s="1">
        <v>65132</v>
      </c>
      <c r="D21" s="1">
        <v>78540</v>
      </c>
      <c r="F21" s="2">
        <v>14</v>
      </c>
      <c r="G21" s="3">
        <f>B$9*bazoranlar!D21</f>
        <v>56915</v>
      </c>
      <c r="H21" s="3">
        <f>C$9*bazoranlar!B21</f>
        <v>29262</v>
      </c>
      <c r="I21" s="3">
        <f>D$9*bazoranlar!C21</f>
        <v>27653</v>
      </c>
    </row>
    <row r="22" spans="1:9" x14ac:dyDescent="0.3">
      <c r="A22" t="s">
        <v>25</v>
      </c>
      <c r="B22" s="1">
        <v>92839</v>
      </c>
      <c r="C22" s="1">
        <v>40230</v>
      </c>
      <c r="D22" s="1">
        <v>52609</v>
      </c>
      <c r="F22">
        <v>15</v>
      </c>
      <c r="G22" s="3">
        <f>B$10*bazoranlar!D22</f>
        <v>54182</v>
      </c>
      <c r="H22" s="3">
        <f>C$10*bazoranlar!B22</f>
        <v>27917</v>
      </c>
      <c r="I22" s="3">
        <f>D$10*bazoranlar!C22</f>
        <v>26265</v>
      </c>
    </row>
    <row r="23" spans="1:9" x14ac:dyDescent="0.3">
      <c r="A23" t="s">
        <v>26</v>
      </c>
      <c r="B23" s="1">
        <v>98680</v>
      </c>
      <c r="C23" s="1">
        <v>35819</v>
      </c>
      <c r="D23" s="1">
        <v>62861</v>
      </c>
      <c r="F23">
        <v>16</v>
      </c>
      <c r="G23" s="3">
        <f>B$10*bazoranlar!D23</f>
        <v>53518</v>
      </c>
      <c r="H23" s="3">
        <f>C$10*bazoranlar!B23</f>
        <v>27513</v>
      </c>
      <c r="I23" s="3">
        <f>D$10*bazoranlar!C23</f>
        <v>26005</v>
      </c>
    </row>
    <row r="24" spans="1:9" x14ac:dyDescent="0.3">
      <c r="A24" t="s">
        <v>7</v>
      </c>
      <c r="B24" s="1">
        <v>4425789</v>
      </c>
      <c r="C24" s="1">
        <v>2199288</v>
      </c>
      <c r="D24" s="1">
        <v>2226501</v>
      </c>
      <c r="F24">
        <v>17</v>
      </c>
      <c r="G24" s="3">
        <f>B$10*bazoranlar!D24</f>
        <v>52158</v>
      </c>
      <c r="H24" s="3">
        <f>C$10*bazoranlar!B24</f>
        <v>26980</v>
      </c>
      <c r="I24" s="3">
        <f>D$10*bazoranlar!C24</f>
        <v>25178</v>
      </c>
    </row>
    <row r="25" spans="1:9" x14ac:dyDescent="0.3">
      <c r="F25">
        <v>18</v>
      </c>
      <c r="G25" s="3">
        <f>B$10*bazoranlar!D25</f>
        <v>52050</v>
      </c>
      <c r="H25" s="3">
        <f>C$10*bazoranlar!B25</f>
        <v>27115</v>
      </c>
      <c r="I25" s="3">
        <f>D$10*bazoranlar!C25</f>
        <v>24935</v>
      </c>
    </row>
    <row r="26" spans="1:9" x14ac:dyDescent="0.3">
      <c r="F26" s="2">
        <v>19</v>
      </c>
      <c r="G26" s="3">
        <f>B$10*bazoranlar!D26</f>
        <v>53750</v>
      </c>
      <c r="H26" s="4">
        <f>C$10*bazoranlar!B26</f>
        <v>28319</v>
      </c>
      <c r="I26" s="4">
        <f>D$10*bazoranlar!C26</f>
        <v>25431</v>
      </c>
    </row>
    <row r="27" spans="1:9" x14ac:dyDescent="0.3">
      <c r="F27">
        <v>20</v>
      </c>
      <c r="G27" s="3">
        <f>B$11*bazoranlar!D27</f>
        <v>58123</v>
      </c>
      <c r="H27" s="3">
        <f>C$11*bazoranlar!B27</f>
        <v>30145</v>
      </c>
      <c r="I27" s="3">
        <f>D$11*bazoranlar!C27</f>
        <v>27978</v>
      </c>
    </row>
    <row r="28" spans="1:9" x14ac:dyDescent="0.3">
      <c r="F28">
        <v>21</v>
      </c>
      <c r="G28" s="3">
        <f>B$11*bazoranlar!D28</f>
        <v>59947</v>
      </c>
      <c r="H28" s="3">
        <f>C$11*bazoranlar!B28</f>
        <v>31193</v>
      </c>
      <c r="I28" s="3">
        <f>D$11*bazoranlar!C28</f>
        <v>28754</v>
      </c>
    </row>
    <row r="29" spans="1:9" x14ac:dyDescent="0.3">
      <c r="F29">
        <v>22</v>
      </c>
      <c r="G29" s="3">
        <f>B$11*bazoranlar!D29</f>
        <v>61250</v>
      </c>
      <c r="H29" s="3">
        <f>C$11*bazoranlar!B29</f>
        <v>31878</v>
      </c>
      <c r="I29" s="3">
        <f>D$11*bazoranlar!C29</f>
        <v>29372</v>
      </c>
    </row>
    <row r="30" spans="1:9" x14ac:dyDescent="0.3">
      <c r="F30">
        <v>23</v>
      </c>
      <c r="G30" s="3">
        <f>B$11*bazoranlar!D30</f>
        <v>63301</v>
      </c>
      <c r="H30" s="3">
        <f>C$11*bazoranlar!B30</f>
        <v>32714</v>
      </c>
      <c r="I30" s="3">
        <f>D$11*bazoranlar!C30</f>
        <v>30587</v>
      </c>
    </row>
    <row r="31" spans="1:9" x14ac:dyDescent="0.3">
      <c r="F31" s="2">
        <v>24</v>
      </c>
      <c r="G31" s="4">
        <f>B$11*bazoranlar!D31</f>
        <v>64006.999999999993</v>
      </c>
      <c r="H31" s="4">
        <f>C$11*bazoranlar!B31</f>
        <v>33281</v>
      </c>
      <c r="I31" s="4">
        <f>D$11*bazoranlar!C31</f>
        <v>30726</v>
      </c>
    </row>
    <row r="32" spans="1:9" x14ac:dyDescent="0.3">
      <c r="F32">
        <v>25</v>
      </c>
      <c r="G32" s="3">
        <f>B$12*bazoranlar!D32</f>
        <v>62812</v>
      </c>
      <c r="H32" s="3">
        <f>C$12*bazoranlar!B32</f>
        <v>32279.999999999996</v>
      </c>
      <c r="I32" s="3">
        <f>D$12*bazoranlar!C32</f>
        <v>30532</v>
      </c>
    </row>
    <row r="33" spans="6:9" x14ac:dyDescent="0.3">
      <c r="F33">
        <v>26</v>
      </c>
      <c r="G33" s="3">
        <f>B$12*bazoranlar!D33</f>
        <v>63246</v>
      </c>
      <c r="H33" s="3">
        <f>C$12*bazoranlar!B33</f>
        <v>32345</v>
      </c>
      <c r="I33" s="3">
        <f>D$12*bazoranlar!C33</f>
        <v>30900.999999999996</v>
      </c>
    </row>
    <row r="34" spans="6:9" x14ac:dyDescent="0.3">
      <c r="F34">
        <v>27</v>
      </c>
      <c r="G34" s="3">
        <f>B$12*bazoranlar!D34</f>
        <v>66128</v>
      </c>
      <c r="H34" s="3">
        <f>C$12*bazoranlar!B34</f>
        <v>33884</v>
      </c>
      <c r="I34" s="3">
        <f>D$12*bazoranlar!C34</f>
        <v>32244</v>
      </c>
    </row>
    <row r="35" spans="6:9" x14ac:dyDescent="0.3">
      <c r="F35">
        <v>28</v>
      </c>
      <c r="G35" s="3">
        <f>B$12*bazoranlar!D35</f>
        <v>65277.000000000007</v>
      </c>
      <c r="H35" s="3">
        <f>C$12*bazoranlar!B35</f>
        <v>33275</v>
      </c>
      <c r="I35" s="3">
        <f>D$12*bazoranlar!C35</f>
        <v>32002</v>
      </c>
    </row>
    <row r="36" spans="6:9" x14ac:dyDescent="0.3">
      <c r="F36" s="2">
        <v>29</v>
      </c>
      <c r="G36" s="4">
        <f>B$12*bazoranlar!D36</f>
        <v>64617</v>
      </c>
      <c r="H36" s="4">
        <f>C$12*bazoranlar!B36</f>
        <v>32894</v>
      </c>
      <c r="I36" s="4">
        <f>D$12*bazoranlar!C36</f>
        <v>31723</v>
      </c>
    </row>
    <row r="37" spans="6:9" x14ac:dyDescent="0.3">
      <c r="F37">
        <v>30</v>
      </c>
      <c r="G37" s="3">
        <f>B$13*bazoranlar!D37</f>
        <v>64135</v>
      </c>
      <c r="H37" s="3">
        <f>C$13*bazoranlar!B37</f>
        <v>32562</v>
      </c>
      <c r="I37" s="3">
        <f>D$13*bazoranlar!C37</f>
        <v>31573</v>
      </c>
    </row>
    <row r="38" spans="6:9" x14ac:dyDescent="0.3">
      <c r="F38">
        <v>31</v>
      </c>
      <c r="G38" s="3">
        <f>B$13*bazoranlar!D38</f>
        <v>65176</v>
      </c>
      <c r="H38" s="3">
        <f>C$13*bazoranlar!B38</f>
        <v>33317</v>
      </c>
      <c r="I38" s="3">
        <f>D$13*bazoranlar!C38</f>
        <v>31859</v>
      </c>
    </row>
    <row r="39" spans="6:9" x14ac:dyDescent="0.3">
      <c r="F39">
        <v>32</v>
      </c>
      <c r="G39" s="3">
        <f>B$13*bazoranlar!D39</f>
        <v>67284</v>
      </c>
      <c r="H39" s="3">
        <f>C$13*bazoranlar!B39</f>
        <v>34212</v>
      </c>
      <c r="I39" s="3">
        <f>D$13*bazoranlar!C39</f>
        <v>33072</v>
      </c>
    </row>
    <row r="40" spans="6:9" x14ac:dyDescent="0.3">
      <c r="F40">
        <v>33</v>
      </c>
      <c r="G40" s="3">
        <f>B$13*bazoranlar!D40</f>
        <v>67212</v>
      </c>
      <c r="H40" s="3">
        <f>C$13*bazoranlar!B40</f>
        <v>34055</v>
      </c>
      <c r="I40" s="3">
        <f>D$13*bazoranlar!C40</f>
        <v>33157</v>
      </c>
    </row>
    <row r="41" spans="6:9" x14ac:dyDescent="0.3">
      <c r="F41" s="2">
        <v>34</v>
      </c>
      <c r="G41" s="4">
        <f>B$13*bazoranlar!D41</f>
        <v>67252</v>
      </c>
      <c r="H41" s="4">
        <f>C$13*bazoranlar!B41</f>
        <v>33907</v>
      </c>
      <c r="I41" s="4">
        <f>D$13*bazoranlar!C41</f>
        <v>33345</v>
      </c>
    </row>
    <row r="42" spans="6:9" x14ac:dyDescent="0.3">
      <c r="F42">
        <v>35</v>
      </c>
      <c r="G42" s="3">
        <f>B$14*bazoranlar!D42</f>
        <v>68747</v>
      </c>
      <c r="H42" s="3">
        <f>C$14*bazoranlar!B42</f>
        <v>34650</v>
      </c>
      <c r="I42" s="3">
        <f>D$14*bazoranlar!C42</f>
        <v>34097</v>
      </c>
    </row>
    <row r="43" spans="6:9" x14ac:dyDescent="0.3">
      <c r="F43">
        <v>36</v>
      </c>
      <c r="G43" s="3">
        <f>B$14*bazoranlar!D43</f>
        <v>67460</v>
      </c>
      <c r="H43" s="3">
        <f>C$14*bazoranlar!B43</f>
        <v>33653</v>
      </c>
      <c r="I43" s="3">
        <f>D$14*bazoranlar!C43</f>
        <v>33807</v>
      </c>
    </row>
    <row r="44" spans="6:9" x14ac:dyDescent="0.3">
      <c r="F44">
        <v>37</v>
      </c>
      <c r="G44" s="3">
        <f>B$14*bazoranlar!D44</f>
        <v>70373</v>
      </c>
      <c r="H44" s="3">
        <f>C$14*bazoranlar!B44</f>
        <v>35381</v>
      </c>
      <c r="I44" s="3">
        <f>D$14*bazoranlar!C44</f>
        <v>34992</v>
      </c>
    </row>
    <row r="45" spans="6:9" x14ac:dyDescent="0.3">
      <c r="F45">
        <v>38</v>
      </c>
      <c r="G45" s="3">
        <f>B$14*bazoranlar!D45</f>
        <v>70403</v>
      </c>
      <c r="H45" s="3">
        <f>C$14*bazoranlar!B45</f>
        <v>35329</v>
      </c>
      <c r="I45" s="3">
        <f>D$14*bazoranlar!C45</f>
        <v>35074</v>
      </c>
    </row>
    <row r="46" spans="6:9" x14ac:dyDescent="0.3">
      <c r="F46" s="2">
        <v>39</v>
      </c>
      <c r="G46" s="4">
        <f>B$14*bazoranlar!D46</f>
        <v>71956</v>
      </c>
      <c r="H46" s="4">
        <f>C$14*bazoranlar!B46</f>
        <v>35861</v>
      </c>
      <c r="I46" s="4">
        <f>D$14*bazoranlar!C46</f>
        <v>36095</v>
      </c>
    </row>
    <row r="47" spans="6:9" x14ac:dyDescent="0.3">
      <c r="F47">
        <v>40</v>
      </c>
      <c r="G47" s="3">
        <f>B$15*bazoranlar!D47</f>
        <v>77618</v>
      </c>
      <c r="H47" s="3">
        <f>C$15*bazoranlar!B47</f>
        <v>38492</v>
      </c>
      <c r="I47" s="3">
        <f>D$15*bazoranlar!C47</f>
        <v>39126</v>
      </c>
    </row>
    <row r="48" spans="6:9" x14ac:dyDescent="0.3">
      <c r="F48">
        <v>41</v>
      </c>
      <c r="G48" s="3">
        <f>B$15*bazoranlar!D48</f>
        <v>76876</v>
      </c>
      <c r="H48" s="3">
        <f>C$15*bazoranlar!B48</f>
        <v>38051</v>
      </c>
      <c r="I48" s="3">
        <f>D$15*bazoranlar!C48</f>
        <v>38825</v>
      </c>
    </row>
    <row r="49" spans="6:9" x14ac:dyDescent="0.3">
      <c r="F49">
        <v>42</v>
      </c>
      <c r="G49" s="3">
        <f>B$15*bazoranlar!D49</f>
        <v>73902</v>
      </c>
      <c r="H49" s="3">
        <f>C$15*bazoranlar!B49</f>
        <v>36783</v>
      </c>
      <c r="I49" s="3">
        <f>D$15*bazoranlar!C49</f>
        <v>37119</v>
      </c>
    </row>
    <row r="50" spans="6:9" x14ac:dyDescent="0.3">
      <c r="F50">
        <v>43</v>
      </c>
      <c r="G50" s="3">
        <f>B$15*bazoranlar!D50</f>
        <v>72991</v>
      </c>
      <c r="H50" s="3">
        <f>C$15*bazoranlar!B50</f>
        <v>36392</v>
      </c>
      <c r="I50" s="3">
        <f>D$15*bazoranlar!C50</f>
        <v>36599</v>
      </c>
    </row>
    <row r="51" spans="6:9" x14ac:dyDescent="0.3">
      <c r="F51" s="2">
        <v>44</v>
      </c>
      <c r="G51" s="4">
        <f>B$15*bazoranlar!D51</f>
        <v>70171</v>
      </c>
      <c r="H51" s="4">
        <f>C$15*bazoranlar!B51</f>
        <v>34739</v>
      </c>
      <c r="I51" s="4">
        <f>D$15*bazoranlar!C51</f>
        <v>35432</v>
      </c>
    </row>
    <row r="52" spans="6:9" x14ac:dyDescent="0.3">
      <c r="F52">
        <v>45</v>
      </c>
      <c r="G52" s="3">
        <f>B$16*bazoranlar!D52</f>
        <v>67087</v>
      </c>
      <c r="H52" s="3">
        <f>C$16*bazoranlar!B52</f>
        <v>33409</v>
      </c>
      <c r="I52" s="3">
        <f>D$16*bazoranlar!C52</f>
        <v>33678</v>
      </c>
    </row>
    <row r="53" spans="6:9" x14ac:dyDescent="0.3">
      <c r="F53">
        <v>46</v>
      </c>
      <c r="G53" s="3">
        <f>B$16*bazoranlar!D53</f>
        <v>65137</v>
      </c>
      <c r="H53" s="3">
        <f>C$16*bazoranlar!B53</f>
        <v>32502.000000000004</v>
      </c>
      <c r="I53" s="3">
        <f>D$16*bazoranlar!C53</f>
        <v>32635</v>
      </c>
    </row>
    <row r="54" spans="6:9" x14ac:dyDescent="0.3">
      <c r="F54">
        <v>47</v>
      </c>
      <c r="G54" s="3">
        <f>B$16*bazoranlar!D54</f>
        <v>69233</v>
      </c>
      <c r="H54" s="3">
        <f>C$16*bazoranlar!B54</f>
        <v>34259</v>
      </c>
      <c r="I54" s="3">
        <f>D$16*bazoranlar!C54</f>
        <v>34974</v>
      </c>
    </row>
    <row r="55" spans="6:9" x14ac:dyDescent="0.3">
      <c r="F55">
        <v>48</v>
      </c>
      <c r="G55" s="3">
        <f>B$16*bazoranlar!D55</f>
        <v>66879</v>
      </c>
      <c r="H55" s="3">
        <f>C$16*bazoranlar!B55</f>
        <v>32961</v>
      </c>
      <c r="I55" s="3">
        <f>D$16*bazoranlar!C55</f>
        <v>33918</v>
      </c>
    </row>
    <row r="56" spans="6:9" x14ac:dyDescent="0.3">
      <c r="F56" s="2">
        <v>49</v>
      </c>
      <c r="G56" s="4">
        <f>B$16*bazoranlar!D56</f>
        <v>64338</v>
      </c>
      <c r="H56" s="4">
        <f>C$16*bazoranlar!B56</f>
        <v>31595.000000000004</v>
      </c>
      <c r="I56" s="4">
        <f>D$16*bazoranlar!C56</f>
        <v>32742.999999999996</v>
      </c>
    </row>
    <row r="57" spans="6:9" x14ac:dyDescent="0.3">
      <c r="F57">
        <v>50</v>
      </c>
      <c r="G57" s="3">
        <f>B$17*bazoranlar!D57</f>
        <v>62675</v>
      </c>
      <c r="H57" s="3">
        <f>C$17*bazoranlar!B57</f>
        <v>30711</v>
      </c>
      <c r="I57" s="3">
        <f>D$17*bazoranlar!C57</f>
        <v>31964</v>
      </c>
    </row>
    <row r="58" spans="6:9" x14ac:dyDescent="0.3">
      <c r="F58">
        <v>51</v>
      </c>
      <c r="G58" s="3">
        <f>B$17*bazoranlar!D58</f>
        <v>60537</v>
      </c>
      <c r="H58" s="3">
        <f>C$17*bazoranlar!B58</f>
        <v>29846</v>
      </c>
      <c r="I58" s="3">
        <f>D$17*bazoranlar!C58</f>
        <v>30691</v>
      </c>
    </row>
    <row r="59" spans="6:9" x14ac:dyDescent="0.3">
      <c r="F59">
        <v>52</v>
      </c>
      <c r="G59" s="3">
        <f>B$17*bazoranlar!D59</f>
        <v>59013</v>
      </c>
      <c r="H59" s="3">
        <f>C$17*bazoranlar!B59</f>
        <v>29027</v>
      </c>
      <c r="I59" s="3">
        <f>D$17*bazoranlar!C59</f>
        <v>29985.999999999996</v>
      </c>
    </row>
    <row r="60" spans="6:9" x14ac:dyDescent="0.3">
      <c r="F60">
        <v>53</v>
      </c>
      <c r="G60" s="3">
        <f>B$17*bazoranlar!D60</f>
        <v>56295</v>
      </c>
      <c r="H60" s="3">
        <f>C$17*bazoranlar!B60</f>
        <v>28060</v>
      </c>
      <c r="I60" s="3">
        <f>D$17*bazoranlar!C60</f>
        <v>28235</v>
      </c>
    </row>
    <row r="61" spans="6:9" x14ac:dyDescent="0.3">
      <c r="F61" s="2">
        <v>54</v>
      </c>
      <c r="G61" s="4">
        <f>B$17*bazoranlar!D61</f>
        <v>50547</v>
      </c>
      <c r="H61" s="4">
        <f>C$17*bazoranlar!B61</f>
        <v>24991</v>
      </c>
      <c r="I61" s="4">
        <f>D$17*bazoranlar!C61</f>
        <v>25556</v>
      </c>
    </row>
    <row r="62" spans="6:9" x14ac:dyDescent="0.3">
      <c r="F62">
        <v>55</v>
      </c>
      <c r="G62" s="3">
        <f>B$18*bazoranlar!D62</f>
        <v>54714</v>
      </c>
      <c r="H62" s="3">
        <f>C$18*bazoranlar!B62</f>
        <v>26928.999999999996</v>
      </c>
      <c r="I62" s="3">
        <f>D$18*bazoranlar!C62</f>
        <v>27785.000000000004</v>
      </c>
    </row>
    <row r="63" spans="6:9" x14ac:dyDescent="0.3">
      <c r="F63">
        <v>56</v>
      </c>
      <c r="G63" s="3">
        <f>B$18*bazoranlar!D63</f>
        <v>61513</v>
      </c>
      <c r="H63" s="3">
        <f>C$18*bazoranlar!B63</f>
        <v>30258</v>
      </c>
      <c r="I63" s="3">
        <f>D$18*bazoranlar!C63</f>
        <v>31255</v>
      </c>
    </row>
    <row r="64" spans="6:9" x14ac:dyDescent="0.3">
      <c r="F64">
        <v>57</v>
      </c>
      <c r="G64" s="3">
        <f>B$18*bazoranlar!D64</f>
        <v>58990</v>
      </c>
      <c r="H64" s="3">
        <f>C$18*bazoranlar!B64</f>
        <v>28886</v>
      </c>
      <c r="I64" s="3">
        <f>D$18*bazoranlar!C64</f>
        <v>30104</v>
      </c>
    </row>
    <row r="65" spans="6:9" x14ac:dyDescent="0.3">
      <c r="F65">
        <v>58</v>
      </c>
      <c r="G65" s="3">
        <f>B$18*bazoranlar!D65</f>
        <v>53294</v>
      </c>
      <c r="H65" s="3">
        <f>C$18*bazoranlar!B65</f>
        <v>26114</v>
      </c>
      <c r="I65" s="3">
        <f>D$18*bazoranlar!C65</f>
        <v>27180</v>
      </c>
    </row>
    <row r="66" spans="6:9" x14ac:dyDescent="0.3">
      <c r="F66" s="2">
        <v>59</v>
      </c>
      <c r="G66" s="4">
        <f>B$18*bazoranlar!D66</f>
        <v>53839</v>
      </c>
      <c r="H66" s="4">
        <f>C$18*bazoranlar!B66</f>
        <v>26615</v>
      </c>
      <c r="I66" s="4">
        <f>D$18*bazoranlar!C66</f>
        <v>27224</v>
      </c>
    </row>
    <row r="67" spans="6:9" x14ac:dyDescent="0.3">
      <c r="F67">
        <v>60</v>
      </c>
      <c r="G67" s="3">
        <f>B$19*bazoranlar!D67</f>
        <v>48197</v>
      </c>
      <c r="H67" s="3">
        <f>C$19*bazoranlar!B67</f>
        <v>23691</v>
      </c>
      <c r="I67" s="3">
        <f>D$19*bazoranlar!C67</f>
        <v>24506</v>
      </c>
    </row>
    <row r="68" spans="6:9" x14ac:dyDescent="0.3">
      <c r="F68">
        <v>61</v>
      </c>
      <c r="G68" s="3">
        <f>B$19*bazoranlar!D68</f>
        <v>53506</v>
      </c>
      <c r="H68" s="3">
        <f>C$19*bazoranlar!B68</f>
        <v>26068</v>
      </c>
      <c r="I68" s="3">
        <f>D$19*bazoranlar!C68</f>
        <v>27438</v>
      </c>
    </row>
    <row r="69" spans="6:9" x14ac:dyDescent="0.3">
      <c r="F69">
        <v>62</v>
      </c>
      <c r="G69" s="3">
        <f>B$19*bazoranlar!D69</f>
        <v>48925</v>
      </c>
      <c r="H69" s="3">
        <f>C$19*bazoranlar!B69</f>
        <v>23981</v>
      </c>
      <c r="I69" s="3">
        <f>D$19*bazoranlar!C69</f>
        <v>24944</v>
      </c>
    </row>
    <row r="70" spans="6:9" x14ac:dyDescent="0.3">
      <c r="F70">
        <v>63</v>
      </c>
      <c r="G70" s="3">
        <f>B$19*bazoranlar!D70</f>
        <v>44018</v>
      </c>
      <c r="H70" s="3">
        <f>C$19*bazoranlar!B70</f>
        <v>21333</v>
      </c>
      <c r="I70" s="3">
        <f>D$19*bazoranlar!C70</f>
        <v>22685</v>
      </c>
    </row>
    <row r="71" spans="6:9" x14ac:dyDescent="0.3">
      <c r="F71" s="2">
        <v>64</v>
      </c>
      <c r="G71" s="4">
        <f>B$19*bazoranlar!D71</f>
        <v>39932</v>
      </c>
      <c r="H71" s="4">
        <f>C$19*bazoranlar!B71</f>
        <v>19216</v>
      </c>
      <c r="I71" s="4">
        <f>D$19*bazoranlar!C71</f>
        <v>20716</v>
      </c>
    </row>
    <row r="72" spans="6:9" x14ac:dyDescent="0.3">
      <c r="F72">
        <v>65</v>
      </c>
      <c r="G72" s="3">
        <f>B$20*bazoranlar!D72</f>
        <v>42651</v>
      </c>
      <c r="H72" s="3">
        <f>C$20*bazoranlar!B72</f>
        <v>20682</v>
      </c>
      <c r="I72" s="3">
        <f>D$20*bazoranlar!C72</f>
        <v>21969</v>
      </c>
    </row>
    <row r="73" spans="6:9" x14ac:dyDescent="0.3">
      <c r="F73">
        <v>66</v>
      </c>
      <c r="G73" s="3">
        <f>B$20*bazoranlar!D73</f>
        <v>48507</v>
      </c>
      <c r="H73" s="3">
        <f>C$20*bazoranlar!B73</f>
        <v>23090</v>
      </c>
      <c r="I73" s="3">
        <f>D$20*bazoranlar!C73</f>
        <v>25417</v>
      </c>
    </row>
    <row r="74" spans="6:9" x14ac:dyDescent="0.3">
      <c r="F74">
        <v>67</v>
      </c>
      <c r="G74" s="3">
        <f>B$20*bazoranlar!D74</f>
        <v>40971</v>
      </c>
      <c r="H74" s="3">
        <f>C$20*bazoranlar!B74</f>
        <v>19396</v>
      </c>
      <c r="I74" s="3">
        <f>D$20*bazoranlar!C74</f>
        <v>21575</v>
      </c>
    </row>
    <row r="75" spans="6:9" x14ac:dyDescent="0.3">
      <c r="F75">
        <v>68</v>
      </c>
      <c r="G75" s="3">
        <f>B$20*bazoranlar!D75</f>
        <v>36274</v>
      </c>
      <c r="H75" s="3">
        <f>C$20*bazoranlar!B75</f>
        <v>16966</v>
      </c>
      <c r="I75" s="3">
        <f>D$20*bazoranlar!C75</f>
        <v>19308</v>
      </c>
    </row>
    <row r="76" spans="6:9" x14ac:dyDescent="0.3">
      <c r="F76" s="2">
        <v>69</v>
      </c>
      <c r="G76" s="4">
        <f>B$20*bazoranlar!D76</f>
        <v>34075</v>
      </c>
      <c r="H76" s="4">
        <f>C$20*bazoranlar!B76</f>
        <v>15890</v>
      </c>
      <c r="I76" s="4">
        <f>D$20*bazoranlar!C76</f>
        <v>18185</v>
      </c>
    </row>
    <row r="77" spans="6:9" x14ac:dyDescent="0.3">
      <c r="F77">
        <v>70</v>
      </c>
      <c r="G77" s="3">
        <f>B$21*bazoranlar!D77</f>
        <v>29195</v>
      </c>
      <c r="H77" s="3">
        <f>C$21*bazoranlar!B77</f>
        <v>13484</v>
      </c>
      <c r="I77" s="3">
        <f>D$21*bazoranlar!C77</f>
        <v>15710.999999999998</v>
      </c>
    </row>
    <row r="78" spans="6:9" x14ac:dyDescent="0.3">
      <c r="F78">
        <v>71</v>
      </c>
      <c r="G78" s="3">
        <f>B$21*bazoranlar!D78</f>
        <v>33354</v>
      </c>
      <c r="H78" s="3">
        <f>C$21*bazoranlar!B78</f>
        <v>15434</v>
      </c>
      <c r="I78" s="3">
        <f>D$21*bazoranlar!C78</f>
        <v>17920</v>
      </c>
    </row>
    <row r="79" spans="6:9" x14ac:dyDescent="0.3">
      <c r="F79">
        <v>72</v>
      </c>
      <c r="G79" s="3">
        <f>B$21*bazoranlar!D79</f>
        <v>30413</v>
      </c>
      <c r="H79" s="3">
        <f>C$21*bazoranlar!B79</f>
        <v>13724</v>
      </c>
      <c r="I79" s="3">
        <f>D$21*bazoranlar!C79</f>
        <v>16689</v>
      </c>
    </row>
    <row r="80" spans="6:9" x14ac:dyDescent="0.3">
      <c r="F80">
        <v>73</v>
      </c>
      <c r="G80" s="3">
        <f>B$21*bazoranlar!D80</f>
        <v>26822.000000000004</v>
      </c>
      <c r="H80" s="3">
        <f>C$21*bazoranlar!B80</f>
        <v>11882</v>
      </c>
      <c r="I80" s="3">
        <f>D$21*bazoranlar!C80</f>
        <v>14940</v>
      </c>
    </row>
    <row r="81" spans="6:9" x14ac:dyDescent="0.3">
      <c r="F81" s="2">
        <v>74</v>
      </c>
      <c r="G81" s="4">
        <f>B$21*bazoranlar!D81</f>
        <v>23888</v>
      </c>
      <c r="H81" s="4">
        <f>C$21*bazoranlar!B81</f>
        <v>10608</v>
      </c>
      <c r="I81" s="4">
        <f>D$21*bazoranlar!C81</f>
        <v>13279.999999999998</v>
      </c>
    </row>
    <row r="82" spans="6:9" x14ac:dyDescent="0.3">
      <c r="F82">
        <v>75</v>
      </c>
      <c r="G82" s="3">
        <f>B$22*bazoranlar!D82</f>
        <v>20873.642186809586</v>
      </c>
      <c r="H82" s="3">
        <f>C$22*bazoranlar!B82</f>
        <v>9294.6092254569558</v>
      </c>
      <c r="I82" s="3">
        <f>D$22*bazoranlar!C82</f>
        <v>11579.043901866416</v>
      </c>
    </row>
    <row r="83" spans="6:9" x14ac:dyDescent="0.3">
      <c r="F83">
        <v>76</v>
      </c>
      <c r="G83" s="3">
        <f>B$22*bazoranlar!D83</f>
        <v>21913.697730100881</v>
      </c>
      <c r="H83" s="3">
        <f>C$22*bazoranlar!B83</f>
        <v>9771.7462561459251</v>
      </c>
      <c r="I83" s="3">
        <f>D$22*bazoranlar!C83</f>
        <v>12141.963574634077</v>
      </c>
    </row>
    <row r="84" spans="6:9" x14ac:dyDescent="0.3">
      <c r="F84">
        <v>77</v>
      </c>
      <c r="G84" s="3">
        <f>B$22*bazoranlar!D84</f>
        <v>18331.034981818702</v>
      </c>
      <c r="H84" s="3">
        <f>C$22*bazoranlar!B84</f>
        <v>7886.8536612828566</v>
      </c>
      <c r="I84" s="3">
        <f>D$22*bazoranlar!C84</f>
        <v>10444.178840058874</v>
      </c>
    </row>
    <row r="85" spans="6:9" x14ac:dyDescent="0.3">
      <c r="F85">
        <v>78</v>
      </c>
      <c r="G85" s="3">
        <f>B$22*bazoranlar!D85</f>
        <v>15717.52903599514</v>
      </c>
      <c r="H85" s="3">
        <f>C$22*bazoranlar!B85</f>
        <v>6654.7529744404546</v>
      </c>
      <c r="I85" s="3">
        <f>D$22*bazoranlar!C85</f>
        <v>9062.769212710049</v>
      </c>
    </row>
    <row r="86" spans="6:9" x14ac:dyDescent="0.3">
      <c r="F86">
        <v>79</v>
      </c>
      <c r="G86" s="3">
        <f>B$22*bazoranlar!D86</f>
        <v>16003.096065275691</v>
      </c>
      <c r="H86" s="3">
        <f>C$22*bazoranlar!B86</f>
        <v>6622.0378826738061</v>
      </c>
      <c r="I86" s="3">
        <f>D$22*bazoranlar!C86</f>
        <v>9381.0444707305851</v>
      </c>
    </row>
    <row r="87" spans="6:9" x14ac:dyDescent="0.3">
      <c r="F87" t="s">
        <v>4</v>
      </c>
      <c r="G87" s="1">
        <f>B23</f>
        <v>98680</v>
      </c>
      <c r="H87" s="1">
        <f t="shared" ref="H87:I87" si="0">C23</f>
        <v>35819</v>
      </c>
      <c r="I87" s="1">
        <f t="shared" si="0"/>
        <v>62861</v>
      </c>
    </row>
    <row r="88" spans="6:9" x14ac:dyDescent="0.3">
      <c r="G88">
        <f>SUM(G7:G87)</f>
        <v>4425788.9999999991</v>
      </c>
      <c r="H88">
        <f t="shared" ref="H88:I88" si="1">SUM(H7:H87)</f>
        <v>2199288.0000000005</v>
      </c>
      <c r="I88">
        <f t="shared" si="1"/>
        <v>2226501</v>
      </c>
    </row>
    <row r="89" spans="6:9" x14ac:dyDescent="0.3">
      <c r="G89" s="1">
        <f>G88-B24</f>
        <v>0</v>
      </c>
      <c r="H89" s="1">
        <f t="shared" ref="H89:I89" si="2">H88-C24</f>
        <v>0</v>
      </c>
      <c r="I89" s="1">
        <f t="shared" si="2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sqref="A1:J5"/>
    </sheetView>
  </sheetViews>
  <sheetFormatPr defaultColWidth="8.88671875" defaultRowHeight="14.4" x14ac:dyDescent="0.3"/>
  <cols>
    <col min="2" max="2" width="10.109375" bestFit="1" customWidth="1"/>
    <col min="7" max="9" width="9.109375" style="3"/>
  </cols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35.1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>
        <v>2025</v>
      </c>
      <c r="F6" t="s">
        <v>0</v>
      </c>
      <c r="G6" s="3" t="s">
        <v>3</v>
      </c>
      <c r="H6" s="3" t="s">
        <v>1</v>
      </c>
      <c r="I6" s="3" t="s">
        <v>2</v>
      </c>
    </row>
    <row r="7" spans="1:10" x14ac:dyDescent="0.3">
      <c r="A7" t="s">
        <v>10</v>
      </c>
      <c r="B7" s="1">
        <v>211507</v>
      </c>
      <c r="C7" s="1">
        <v>108342</v>
      </c>
      <c r="D7" s="1">
        <v>103165</v>
      </c>
      <c r="F7">
        <v>0</v>
      </c>
      <c r="G7" s="3">
        <f>B$7*bazoranlar!D7</f>
        <v>36822.412004253667</v>
      </c>
      <c r="H7" s="3">
        <f>C$7*bazoranlar!B7</f>
        <v>18904.167812334759</v>
      </c>
      <c r="I7" s="3">
        <f>D$7*bazoranlar!C7</f>
        <v>17917.864231383068</v>
      </c>
    </row>
    <row r="8" spans="1:10" x14ac:dyDescent="0.3">
      <c r="A8" t="s">
        <v>11</v>
      </c>
      <c r="B8" s="1">
        <v>256454</v>
      </c>
      <c r="C8" s="1">
        <v>131851</v>
      </c>
      <c r="D8" s="1">
        <v>124603</v>
      </c>
      <c r="F8">
        <v>1</v>
      </c>
      <c r="G8" s="3">
        <f>B$7*bazoranlar!D8</f>
        <v>39026.281921076283</v>
      </c>
      <c r="H8" s="3">
        <f>C$7*bazoranlar!B8</f>
        <v>20001.319569292889</v>
      </c>
      <c r="I8" s="3">
        <f>D$7*bazoranlar!C8</f>
        <v>19024.867525213082</v>
      </c>
    </row>
    <row r="9" spans="1:10" x14ac:dyDescent="0.3">
      <c r="A9" t="s">
        <v>12</v>
      </c>
      <c r="B9" s="1">
        <v>282425</v>
      </c>
      <c r="C9" s="1">
        <v>144493</v>
      </c>
      <c r="D9" s="1">
        <v>137932</v>
      </c>
      <c r="F9">
        <v>2</v>
      </c>
      <c r="G9" s="3">
        <f>B$7*bazoranlar!D9</f>
        <v>42175.165678814905</v>
      </c>
      <c r="H9" s="3">
        <f>C$7*bazoranlar!B9</f>
        <v>21594.967216266887</v>
      </c>
      <c r="I9" s="3">
        <f>D$7*bazoranlar!C9</f>
        <v>20580.277216543858</v>
      </c>
    </row>
    <row r="10" spans="1:10" x14ac:dyDescent="0.3">
      <c r="A10" t="s">
        <v>13</v>
      </c>
      <c r="B10" s="1">
        <v>275834</v>
      </c>
      <c r="C10" s="1">
        <v>141845</v>
      </c>
      <c r="D10" s="1">
        <v>133990</v>
      </c>
      <c r="F10">
        <v>3</v>
      </c>
      <c r="G10" s="3">
        <f>B$7*bazoranlar!D10</f>
        <v>45528.046889297402</v>
      </c>
      <c r="H10" s="3">
        <f>C$7*bazoranlar!B10</f>
        <v>23232.014853626879</v>
      </c>
      <c r="I10" s="3">
        <f>D$7*bazoranlar!C10</f>
        <v>22296.832956976468</v>
      </c>
    </row>
    <row r="11" spans="1:10" x14ac:dyDescent="0.3">
      <c r="A11" t="s">
        <v>14</v>
      </c>
      <c r="B11" s="1">
        <v>269141</v>
      </c>
      <c r="C11" s="1">
        <v>139763</v>
      </c>
      <c r="D11" s="1">
        <v>129379</v>
      </c>
      <c r="F11" s="2">
        <v>4</v>
      </c>
      <c r="G11" s="4">
        <f>B$7*bazoranlar!D11</f>
        <v>47955.093506557743</v>
      </c>
      <c r="H11" s="4">
        <f>C$7*bazoranlar!B11</f>
        <v>24609.530548478586</v>
      </c>
      <c r="I11" s="4">
        <f>D$7*bazoranlar!C11</f>
        <v>23345.158069883528</v>
      </c>
    </row>
    <row r="12" spans="1:10" x14ac:dyDescent="0.3">
      <c r="A12" t="s">
        <v>15</v>
      </c>
      <c r="B12" s="1">
        <v>310716</v>
      </c>
      <c r="C12" s="1">
        <v>160965</v>
      </c>
      <c r="D12" s="1">
        <v>149751</v>
      </c>
      <c r="F12">
        <v>5</v>
      </c>
      <c r="G12" s="3">
        <f>B$8*bazoranlar!D12</f>
        <v>50675.908925152704</v>
      </c>
      <c r="H12" s="3">
        <f>C$8*bazoranlar!B12</f>
        <v>26178.075625586862</v>
      </c>
      <c r="I12" s="3">
        <f>D$8*bazoranlar!C12</f>
        <v>24499.087241817491</v>
      </c>
    </row>
    <row r="13" spans="1:10" x14ac:dyDescent="0.3">
      <c r="A13" t="s">
        <v>16</v>
      </c>
      <c r="B13" s="1">
        <v>322719</v>
      </c>
      <c r="C13" s="1">
        <v>164560</v>
      </c>
      <c r="D13" s="1">
        <v>158160</v>
      </c>
      <c r="F13">
        <v>6</v>
      </c>
      <c r="G13" s="3">
        <f>B$8*bazoranlar!D13</f>
        <v>51852.097175957424</v>
      </c>
      <c r="H13" s="3">
        <f>C$8*bazoranlar!B13</f>
        <v>26619.076071088326</v>
      </c>
      <c r="I13" s="3">
        <f>D$8*bazoranlar!C13</f>
        <v>25232.619630844776</v>
      </c>
    </row>
    <row r="14" spans="1:10" x14ac:dyDescent="0.3">
      <c r="A14" t="s">
        <v>17</v>
      </c>
      <c r="B14" s="1">
        <v>334772</v>
      </c>
      <c r="C14" s="1">
        <v>169626</v>
      </c>
      <c r="D14" s="1">
        <v>165146</v>
      </c>
      <c r="F14">
        <v>7</v>
      </c>
      <c r="G14" s="3">
        <f>B$8*bazoranlar!D14</f>
        <v>52373.648540993148</v>
      </c>
      <c r="H14" s="3">
        <f>C$8*bazoranlar!B14</f>
        <v>27058.269137714782</v>
      </c>
      <c r="I14" s="3">
        <f>D$8*bazoranlar!C14</f>
        <v>25316.707490074736</v>
      </c>
    </row>
    <row r="15" spans="1:10" x14ac:dyDescent="0.3">
      <c r="A15" t="s">
        <v>18</v>
      </c>
      <c r="B15" s="1">
        <v>356411</v>
      </c>
      <c r="C15" s="1">
        <v>177903</v>
      </c>
      <c r="D15" s="1">
        <v>178508</v>
      </c>
      <c r="F15">
        <v>8</v>
      </c>
      <c r="G15" s="3">
        <f>B$8*bazoranlar!D15</f>
        <v>50581.490143551404</v>
      </c>
      <c r="H15" s="3">
        <f>C$8*bazoranlar!B15</f>
        <v>25832.866260460716</v>
      </c>
      <c r="I15" s="3">
        <f>D$8*bazoranlar!C15</f>
        <v>24746.878061037682</v>
      </c>
    </row>
    <row r="16" spans="1:10" x14ac:dyDescent="0.3">
      <c r="A16" t="s">
        <v>19</v>
      </c>
      <c r="B16" s="1">
        <v>358691</v>
      </c>
      <c r="C16" s="1">
        <v>177950</v>
      </c>
      <c r="D16" s="1">
        <v>180741</v>
      </c>
      <c r="F16" s="2">
        <v>9</v>
      </c>
      <c r="G16" s="4">
        <f>B$8*bazoranlar!D16</f>
        <v>50970.85521434532</v>
      </c>
      <c r="H16" s="4">
        <f>C$8*bazoranlar!B16</f>
        <v>26162.712905149314</v>
      </c>
      <c r="I16" s="4">
        <f>D$8*bazoranlar!C16</f>
        <v>24807.707576225315</v>
      </c>
    </row>
    <row r="17" spans="1:9" x14ac:dyDescent="0.3">
      <c r="A17" t="s">
        <v>20</v>
      </c>
      <c r="B17" s="1">
        <v>324663</v>
      </c>
      <c r="C17" s="1">
        <v>159733</v>
      </c>
      <c r="D17" s="1">
        <v>164930</v>
      </c>
      <c r="F17">
        <v>10</v>
      </c>
      <c r="G17" s="3">
        <f>B$9*bazoranlar!D17</f>
        <v>55094.800450455354</v>
      </c>
      <c r="H17" s="3">
        <f>C$9*bazoranlar!B17</f>
        <v>28208.09724739585</v>
      </c>
      <c r="I17" s="3">
        <f>D$9*bazoranlar!C17</f>
        <v>26886.482229257508</v>
      </c>
    </row>
    <row r="18" spans="1:9" x14ac:dyDescent="0.3">
      <c r="A18" t="s">
        <v>21</v>
      </c>
      <c r="B18" s="1">
        <v>275858</v>
      </c>
      <c r="C18" s="1">
        <v>135331</v>
      </c>
      <c r="D18" s="1">
        <v>140527</v>
      </c>
      <c r="F18">
        <v>11</v>
      </c>
      <c r="G18" s="3">
        <f>B$9*bazoranlar!D18</f>
        <v>54834.624584271784</v>
      </c>
      <c r="H18" s="3">
        <f>C$9*bazoranlar!B18</f>
        <v>27889.137150635081</v>
      </c>
      <c r="I18" s="3">
        <f>D$9*bazoranlar!C18</f>
        <v>26947.246132250166</v>
      </c>
    </row>
    <row r="19" spans="1:9" x14ac:dyDescent="0.3">
      <c r="A19" t="s">
        <v>22</v>
      </c>
      <c r="B19" s="1">
        <v>267362</v>
      </c>
      <c r="C19" s="1">
        <v>129760</v>
      </c>
      <c r="D19" s="1">
        <v>137601</v>
      </c>
      <c r="F19">
        <v>12</v>
      </c>
      <c r="G19" s="3">
        <f>B$9*bazoranlar!D19</f>
        <v>56058.680332655109</v>
      </c>
      <c r="H19" s="3">
        <f>C$9*bazoranlar!B19</f>
        <v>28838.884148018591</v>
      </c>
      <c r="I19" s="3">
        <f>D$9*bazoranlar!C19</f>
        <v>27218.108954064872</v>
      </c>
    </row>
    <row r="20" spans="1:9" x14ac:dyDescent="0.3">
      <c r="A20" t="s">
        <v>23</v>
      </c>
      <c r="B20" s="1">
        <v>217274</v>
      </c>
      <c r="C20" s="1">
        <v>103410</v>
      </c>
      <c r="D20" s="1">
        <v>113864</v>
      </c>
      <c r="F20">
        <v>13</v>
      </c>
      <c r="G20" s="3">
        <f>B$9*bazoranlar!D20</f>
        <v>58138.038633256081</v>
      </c>
      <c r="H20" s="3">
        <f>C$9*bazoranlar!B20</f>
        <v>29737.679053267791</v>
      </c>
      <c r="I20" s="3">
        <f>D$9*bazoranlar!C20</f>
        <v>28400.430320769367</v>
      </c>
    </row>
    <row r="21" spans="1:9" x14ac:dyDescent="0.3">
      <c r="A21" t="s">
        <v>24</v>
      </c>
      <c r="B21" s="1">
        <v>172764</v>
      </c>
      <c r="C21" s="1">
        <v>78529</v>
      </c>
      <c r="D21" s="1">
        <v>94234</v>
      </c>
      <c r="F21" s="2">
        <v>14</v>
      </c>
      <c r="G21" s="3">
        <f>B$9*bazoranlar!D21</f>
        <v>58298.855999361673</v>
      </c>
      <c r="H21" s="3">
        <f>C$9*bazoranlar!B21</f>
        <v>29819.202400682683</v>
      </c>
      <c r="I21" s="3">
        <f>D$9*bazoranlar!C21</f>
        <v>28479.732363658084</v>
      </c>
    </row>
    <row r="22" spans="1:9" x14ac:dyDescent="0.3">
      <c r="A22" t="s">
        <v>25</v>
      </c>
      <c r="B22" s="1">
        <v>116014</v>
      </c>
      <c r="C22" s="1">
        <v>49552</v>
      </c>
      <c r="D22" s="1">
        <v>66462</v>
      </c>
      <c r="F22">
        <v>15</v>
      </c>
      <c r="G22" s="3">
        <f>B$10*bazoranlar!D22</f>
        <v>56257.435454607054</v>
      </c>
      <c r="H22" s="3">
        <f>C$10*bazoranlar!B22</f>
        <v>28727.30670177882</v>
      </c>
      <c r="I22" s="3">
        <f>D$10*bazoranlar!C22</f>
        <v>27534.130455192702</v>
      </c>
    </row>
    <row r="23" spans="1:9" x14ac:dyDescent="0.3">
      <c r="A23" t="s">
        <v>26</v>
      </c>
      <c r="B23" s="1">
        <v>110248</v>
      </c>
      <c r="C23" s="1">
        <v>39651</v>
      </c>
      <c r="D23" s="1">
        <v>70598</v>
      </c>
      <c r="F23">
        <v>16</v>
      </c>
      <c r="G23" s="3">
        <f>B$10*bazoranlar!D23</f>
        <v>55568.001008815845</v>
      </c>
      <c r="H23" s="3">
        <f>C$10*bazoranlar!B23</f>
        <v>28311.580373465658</v>
      </c>
      <c r="I23" s="3">
        <f>D$10*bazoranlar!C23</f>
        <v>27261.567199211353</v>
      </c>
    </row>
    <row r="24" spans="1:9" x14ac:dyDescent="0.3">
      <c r="A24" t="s">
        <v>7</v>
      </c>
      <c r="B24" s="1">
        <v>4462852</v>
      </c>
      <c r="C24" s="1">
        <v>2213263</v>
      </c>
      <c r="D24" s="1">
        <v>2249588</v>
      </c>
      <c r="F24">
        <v>17</v>
      </c>
      <c r="G24" s="3">
        <f>B$10*bazoranlar!D24</f>
        <v>54155.906360809764</v>
      </c>
      <c r="H24" s="3">
        <f>C$10*bazoranlar!B24</f>
        <v>27763.109747250517</v>
      </c>
      <c r="I24" s="3">
        <f>D$10*bazoranlar!C24</f>
        <v>26394.606381147605</v>
      </c>
    </row>
    <row r="25" spans="1:9" x14ac:dyDescent="0.3">
      <c r="F25">
        <v>18</v>
      </c>
      <c r="G25" s="3">
        <f>B$10*bazoranlar!D25</f>
        <v>54043.769432879868</v>
      </c>
      <c r="H25" s="3">
        <f>C$10*bazoranlar!B25</f>
        <v>27902.028198543281</v>
      </c>
      <c r="I25" s="3">
        <f>D$10*bazoranlar!C25</f>
        <v>26139.864568826575</v>
      </c>
    </row>
    <row r="26" spans="1:9" x14ac:dyDescent="0.3">
      <c r="F26" s="2">
        <v>19</v>
      </c>
      <c r="G26" s="3">
        <f>B$10*bazoranlar!D26</f>
        <v>55808.887742887469</v>
      </c>
      <c r="H26" s="4">
        <f>C$10*bazoranlar!B26</f>
        <v>29140.974978961724</v>
      </c>
      <c r="I26" s="4">
        <f>D$10*bazoranlar!C26</f>
        <v>26659.831395621764</v>
      </c>
    </row>
    <row r="27" spans="1:9" x14ac:dyDescent="0.3">
      <c r="F27">
        <v>20</v>
      </c>
      <c r="G27" s="3">
        <f>B$11*bazoranlar!D27</f>
        <v>51017.135887785851</v>
      </c>
      <c r="H27" s="3">
        <f>C$11*bazoranlar!B27</f>
        <v>26462.716991916386</v>
      </c>
      <c r="I27" s="3">
        <f>D$11*bazoranlar!C27</f>
        <v>24554.601314638068</v>
      </c>
    </row>
    <row r="28" spans="1:9" x14ac:dyDescent="0.3">
      <c r="F28">
        <v>21</v>
      </c>
      <c r="G28" s="3">
        <f>B$11*bazoranlar!D28</f>
        <v>52618.141614594882</v>
      </c>
      <c r="H28" s="3">
        <f>C$11*bazoranlar!B28</f>
        <v>27382.701314607661</v>
      </c>
      <c r="I28" s="3">
        <f>D$11*bazoranlar!C28</f>
        <v>25235.649660486917</v>
      </c>
    </row>
    <row r="29" spans="1:9" x14ac:dyDescent="0.3">
      <c r="F29">
        <v>22</v>
      </c>
      <c r="G29" s="3">
        <f>B$11*bazoranlar!D29</f>
        <v>53761.842525796732</v>
      </c>
      <c r="H29" s="3">
        <f>C$11*bazoranlar!B29</f>
        <v>27984.026945374379</v>
      </c>
      <c r="I29" s="3">
        <f>D$11*bazoranlar!C29</f>
        <v>25778.030946227369</v>
      </c>
    </row>
    <row r="30" spans="1:9" x14ac:dyDescent="0.3">
      <c r="F30">
        <v>23</v>
      </c>
      <c r="G30" s="3">
        <f>B$11*bazoranlar!D30</f>
        <v>55562.096224089124</v>
      </c>
      <c r="H30" s="3">
        <f>C$11*bazoranlar!B30</f>
        <v>28717.907569200619</v>
      </c>
      <c r="I30" s="3">
        <f>D$11*bazoranlar!C30</f>
        <v>26844.363085668549</v>
      </c>
    </row>
    <row r="31" spans="1:9" x14ac:dyDescent="0.3">
      <c r="F31" s="2">
        <v>24</v>
      </c>
      <c r="G31" s="4">
        <f>B$11*bazoranlar!D31</f>
        <v>56181.783747733403</v>
      </c>
      <c r="H31" s="4">
        <f>C$11*bazoranlar!B31</f>
        <v>29215.647178900956</v>
      </c>
      <c r="I31" s="4">
        <f>D$11*bazoranlar!C31</f>
        <v>26966.354992979101</v>
      </c>
    </row>
    <row r="32" spans="1:9" x14ac:dyDescent="0.3">
      <c r="F32">
        <v>25</v>
      </c>
      <c r="G32" s="3">
        <f>B$12*bazoranlar!D32</f>
        <v>60595.794187779436</v>
      </c>
      <c r="H32" s="3">
        <f>C$12*bazoranlar!B32</f>
        <v>31552.181833638977</v>
      </c>
      <c r="I32" s="3">
        <f>D$12*bazoranlar!C32</f>
        <v>29047.899848794805</v>
      </c>
    </row>
    <row r="33" spans="6:9" x14ac:dyDescent="0.3">
      <c r="F33">
        <v>26</v>
      </c>
      <c r="G33" s="3">
        <f>B$12*bazoranlar!D33</f>
        <v>61014.481296572274</v>
      </c>
      <c r="H33" s="3">
        <f>C$12*bazoranlar!B33</f>
        <v>31615.71627661254</v>
      </c>
      <c r="I33" s="3">
        <f>D$12*bazoranlar!C33</f>
        <v>29398.963488392776</v>
      </c>
    </row>
    <row r="34" spans="6:9" x14ac:dyDescent="0.3">
      <c r="F34">
        <v>27</v>
      </c>
      <c r="G34" s="3">
        <f>B$12*bazoranlar!D34</f>
        <v>63794.795230998512</v>
      </c>
      <c r="H34" s="3">
        <f>C$12*bazoranlar!B34</f>
        <v>33120.016395632687</v>
      </c>
      <c r="I34" s="3">
        <f>D$12*bazoranlar!C34</f>
        <v>30676.682913813038</v>
      </c>
    </row>
    <row r="35" spans="6:9" x14ac:dyDescent="0.3">
      <c r="F35">
        <v>28</v>
      </c>
      <c r="G35" s="3">
        <f>B$12*bazoranlar!D35</f>
        <v>62973.821199701939</v>
      </c>
      <c r="H35" s="3">
        <f>C$12*bazoranlar!B35</f>
        <v>32524.74753761887</v>
      </c>
      <c r="I35" s="3">
        <f>D$12*bazoranlar!C35</f>
        <v>30446.446055323315</v>
      </c>
    </row>
    <row r="36" spans="6:9" x14ac:dyDescent="0.3">
      <c r="F36" s="2">
        <v>29</v>
      </c>
      <c r="G36" s="4">
        <f>B$12*bazoranlar!D36</f>
        <v>62337.108084947846</v>
      </c>
      <c r="H36" s="4">
        <f>C$12*bazoranlar!B36</f>
        <v>32152.337956496922</v>
      </c>
      <c r="I36" s="4">
        <f>D$12*bazoranlar!C36</f>
        <v>30181.007693676063</v>
      </c>
    </row>
    <row r="37" spans="6:9" x14ac:dyDescent="0.3">
      <c r="F37">
        <v>30</v>
      </c>
      <c r="G37" s="3">
        <f>B$13*bazoranlar!D37</f>
        <v>62519.318505160707</v>
      </c>
      <c r="H37" s="3">
        <f>C$13*bazoranlar!B37</f>
        <v>31885.195265779246</v>
      </c>
      <c r="I37" s="3">
        <f>D$13*bazoranlar!C37</f>
        <v>30634.367323902188</v>
      </c>
    </row>
    <row r="38" spans="6:9" x14ac:dyDescent="0.3">
      <c r="F38">
        <v>31</v>
      </c>
      <c r="G38" s="3">
        <f>B$13*bazoranlar!D38</f>
        <v>63534.093753681373</v>
      </c>
      <c r="H38" s="3">
        <f>C$13*bazoranlar!B38</f>
        <v>32624.502508137313</v>
      </c>
      <c r="I38" s="3">
        <f>D$13*bazoranlar!C38</f>
        <v>30911.864839331069</v>
      </c>
    </row>
    <row r="39" spans="6:9" x14ac:dyDescent="0.3">
      <c r="F39">
        <v>32</v>
      </c>
      <c r="G39" s="3">
        <f>B$13*bazoranlar!D39</f>
        <v>65588.989261732801</v>
      </c>
      <c r="H39" s="3">
        <f>C$13*bazoranlar!B39</f>
        <v>33500.899835171047</v>
      </c>
      <c r="I39" s="3">
        <f>D$13*bazoranlar!C39</f>
        <v>32088.80360232139</v>
      </c>
    </row>
    <row r="40" spans="6:9" x14ac:dyDescent="0.3">
      <c r="F40">
        <v>33</v>
      </c>
      <c r="G40" s="3">
        <f>B$13*bazoranlar!D40</f>
        <v>65518.803077397082</v>
      </c>
      <c r="H40" s="3">
        <f>C$13*bazoranlar!B40</f>
        <v>33347.163097356191</v>
      </c>
      <c r="I40" s="3">
        <f>D$13*bazoranlar!C40</f>
        <v>32171.276640123677</v>
      </c>
    </row>
    <row r="41" spans="6:9" x14ac:dyDescent="0.3">
      <c r="F41" s="2">
        <v>34</v>
      </c>
      <c r="G41" s="4">
        <f>B$13*bazoranlar!D41</f>
        <v>65557.795402028045</v>
      </c>
      <c r="H41" s="4">
        <f>C$13*bazoranlar!B41</f>
        <v>33202.239293556202</v>
      </c>
      <c r="I41" s="4">
        <f>D$13*bazoranlar!C41</f>
        <v>32353.68759432168</v>
      </c>
    </row>
    <row r="42" spans="6:9" x14ac:dyDescent="0.3">
      <c r="F42">
        <v>35</v>
      </c>
      <c r="G42" s="3">
        <f>B$14*bazoranlar!D42</f>
        <v>65955.856708479143</v>
      </c>
      <c r="H42" s="3">
        <f>C$14*bazoranlar!B42</f>
        <v>33610.147306060368</v>
      </c>
      <c r="I42" s="3">
        <f>D$14*bazoranlar!C42</f>
        <v>32349.887467325425</v>
      </c>
    </row>
    <row r="43" spans="6:9" x14ac:dyDescent="0.3">
      <c r="F43">
        <v>36</v>
      </c>
      <c r="G43" s="3">
        <f>B$14*bazoranlar!D43</f>
        <v>64721.109191004733</v>
      </c>
      <c r="H43" s="3">
        <f>C$14*bazoranlar!B43</f>
        <v>32643.067454281365</v>
      </c>
      <c r="I43" s="3">
        <f>D$14*bazoranlar!C43</f>
        <v>32074.74691638181</v>
      </c>
    </row>
    <row r="44" spans="6:9" x14ac:dyDescent="0.3">
      <c r="F44">
        <v>37</v>
      </c>
      <c r="G44" s="3">
        <f>B$14*bazoranlar!D44</f>
        <v>67515.840751535361</v>
      </c>
      <c r="H44" s="3">
        <f>C$14*bazoranlar!B44</f>
        <v>34319.209865388795</v>
      </c>
      <c r="I44" s="3">
        <f>D$14*bazoranlar!C44</f>
        <v>33199.028133168642</v>
      </c>
    </row>
    <row r="45" spans="6:9" x14ac:dyDescent="0.3">
      <c r="F45">
        <v>38</v>
      </c>
      <c r="G45" s="3">
        <f>B$14*bazoranlar!D45</f>
        <v>67544.62274494968</v>
      </c>
      <c r="H45" s="3">
        <f>C$14*bazoranlar!B45</f>
        <v>34268.770394684172</v>
      </c>
      <c r="I45" s="3">
        <f>D$14*bazoranlar!C45</f>
        <v>33276.826495849251</v>
      </c>
    </row>
    <row r="46" spans="6:9" x14ac:dyDescent="0.3">
      <c r="F46" s="2">
        <v>39</v>
      </c>
      <c r="G46" s="4">
        <f>B$14*bazoranlar!D46</f>
        <v>69034.570604031076</v>
      </c>
      <c r="H46" s="4">
        <f>C$14*bazoranlar!B46</f>
        <v>34784.8049795853</v>
      </c>
      <c r="I46" s="4">
        <f>D$14*bazoranlar!C46</f>
        <v>34245.510987274865</v>
      </c>
    </row>
    <row r="47" spans="6:9" x14ac:dyDescent="0.3">
      <c r="F47">
        <v>40</v>
      </c>
      <c r="G47" s="3">
        <f>B$15*bazoranlar!D47</f>
        <v>74453.810705192722</v>
      </c>
      <c r="H47" s="3">
        <f>C$15*bazoranlar!B47</f>
        <v>37124.328575223495</v>
      </c>
      <c r="I47" s="3">
        <f>D$15*bazoranlar!C47</f>
        <v>37329.057610595351</v>
      </c>
    </row>
    <row r="48" spans="6:9" x14ac:dyDescent="0.3">
      <c r="F48">
        <v>41</v>
      </c>
      <c r="G48" s="3">
        <f>B$15*bazoranlar!D48</f>
        <v>73742.05921013678</v>
      </c>
      <c r="H48" s="3">
        <f>C$15*bazoranlar!B48</f>
        <v>36698.997885686098</v>
      </c>
      <c r="I48" s="3">
        <f>D$15*bazoranlar!C48</f>
        <v>37041.881657500497</v>
      </c>
    </row>
    <row r="49" spans="6:9" x14ac:dyDescent="0.3">
      <c r="F49">
        <v>42</v>
      </c>
      <c r="G49" s="3">
        <f>B$15*bazoranlar!D49</f>
        <v>70889.297826987982</v>
      </c>
      <c r="H49" s="3">
        <f>C$15*bazoranlar!B49</f>
        <v>35476.051594680597</v>
      </c>
      <c r="I49" s="3">
        <f>D$15*bazoranlar!C49</f>
        <v>35414.233232318373</v>
      </c>
    </row>
    <row r="50" spans="6:9" x14ac:dyDescent="0.3">
      <c r="F50">
        <v>43</v>
      </c>
      <c r="G50" s="3">
        <f>B$15*bazoranlar!D50</f>
        <v>70015.435816211742</v>
      </c>
      <c r="H50" s="3">
        <f>C$15*bazoranlar!B50</f>
        <v>35098.944339331116</v>
      </c>
      <c r="I50" s="3">
        <f>D$15*bazoranlar!C50</f>
        <v>34918.115306706</v>
      </c>
    </row>
    <row r="51" spans="6:9" x14ac:dyDescent="0.3">
      <c r="F51" s="2">
        <v>44</v>
      </c>
      <c r="G51" s="4">
        <f>B$15*bazoranlar!D51</f>
        <v>67310.396441470788</v>
      </c>
      <c r="H51" s="4">
        <f>C$15*bazoranlar!B51</f>
        <v>33504.677605078687</v>
      </c>
      <c r="I51" s="4">
        <f>D$15*bazoranlar!C51</f>
        <v>33804.712192879779</v>
      </c>
    </row>
    <row r="52" spans="6:9" x14ac:dyDescent="0.3">
      <c r="F52">
        <v>45</v>
      </c>
      <c r="G52" s="3">
        <f>B$16*bazoranlar!D52</f>
        <v>72333.585182490962</v>
      </c>
      <c r="H52" s="3">
        <f>C$16*bazoranlar!B52</f>
        <v>36091.033291647953</v>
      </c>
      <c r="I52" s="3">
        <f>D$16*bazoranlar!C52</f>
        <v>36243.333638983495</v>
      </c>
    </row>
    <row r="53" spans="6:9" x14ac:dyDescent="0.3">
      <c r="F53">
        <v>46</v>
      </c>
      <c r="G53" s="3">
        <f>B$16*bazoranlar!D53</f>
        <v>70231.084085320763</v>
      </c>
      <c r="H53" s="3">
        <f>C$16*bazoranlar!B53</f>
        <v>35111.220450930639</v>
      </c>
      <c r="I53" s="3">
        <f>D$16*bazoranlar!C53</f>
        <v>35120.885839664654</v>
      </c>
    </row>
    <row r="54" spans="6:9" x14ac:dyDescent="0.3">
      <c r="F54">
        <v>47</v>
      </c>
      <c r="G54" s="3">
        <f>B$16*bazoranlar!D54</f>
        <v>74647.414595069044</v>
      </c>
      <c r="H54" s="3">
        <f>C$16*bazoranlar!B54</f>
        <v>37009.270242706065</v>
      </c>
      <c r="I54" s="3">
        <f>D$16*bazoranlar!C54</f>
        <v>37638.053052135183</v>
      </c>
    </row>
    <row r="55" spans="6:9" x14ac:dyDescent="0.3">
      <c r="F55">
        <v>48</v>
      </c>
      <c r="G55" s="3">
        <f>B$16*bazoranlar!D55</f>
        <v>72109.318398792806</v>
      </c>
      <c r="H55" s="3">
        <f>C$16*bazoranlar!B55</f>
        <v>35607.068404502024</v>
      </c>
      <c r="I55" s="3">
        <f>D$16*bazoranlar!C55</f>
        <v>36501.615011789363</v>
      </c>
    </row>
    <row r="56" spans="6:9" x14ac:dyDescent="0.3">
      <c r="F56" s="2">
        <v>49</v>
      </c>
      <c r="G56" s="4">
        <f>B$16*bazoranlar!D56</f>
        <v>69369.597738326411</v>
      </c>
      <c r="H56" s="4">
        <f>C$16*bazoranlar!B56</f>
        <v>34131.407610213326</v>
      </c>
      <c r="I56" s="4">
        <f>D$16*bazoranlar!C56</f>
        <v>35237.112457427298</v>
      </c>
    </row>
    <row r="57" spans="6:9" x14ac:dyDescent="0.3">
      <c r="F57">
        <v>50</v>
      </c>
      <c r="G57" s="3">
        <f>B$17*bazoranlar!D57</f>
        <v>70392.862294900493</v>
      </c>
      <c r="H57" s="3">
        <f>C$17*bazoranlar!B57</f>
        <v>34392.401325060469</v>
      </c>
      <c r="I57" s="3">
        <f>D$17*bazoranlar!C57</f>
        <v>36001.847410402101</v>
      </c>
    </row>
    <row r="58" spans="6:9" x14ac:dyDescent="0.3">
      <c r="F58">
        <v>51</v>
      </c>
      <c r="G58" s="3">
        <f>B$17*bazoranlar!D58</f>
        <v>67991.586832810382</v>
      </c>
      <c r="H58" s="3">
        <f>C$17*bazoranlar!B58</f>
        <v>33423.711697689912</v>
      </c>
      <c r="I58" s="3">
        <f>D$17*bazoranlar!C58</f>
        <v>34568.035880135489</v>
      </c>
    </row>
    <row r="59" spans="6:9" x14ac:dyDescent="0.3">
      <c r="F59">
        <v>52</v>
      </c>
      <c r="G59" s="3">
        <f>B$17*bazoranlar!D59</f>
        <v>66279.919945894901</v>
      </c>
      <c r="H59" s="3">
        <f>C$17*bazoranlar!B59</f>
        <v>32506.53620079223</v>
      </c>
      <c r="I59" s="3">
        <f>D$17*bazoranlar!C59</f>
        <v>33773.976862980766</v>
      </c>
    </row>
    <row r="60" spans="6:9" x14ac:dyDescent="0.3">
      <c r="F60">
        <v>53</v>
      </c>
      <c r="G60" s="3">
        <f>B$17*bazoranlar!D60</f>
        <v>63227.222702695224</v>
      </c>
      <c r="H60" s="3">
        <f>C$17*bazoranlar!B60</f>
        <v>31423.619588460053</v>
      </c>
      <c r="I60" s="3">
        <f>D$17*bazoranlar!C60</f>
        <v>31801.782055834792</v>
      </c>
    </row>
    <row r="61" spans="6:9" x14ac:dyDescent="0.3">
      <c r="F61" s="2">
        <v>54</v>
      </c>
      <c r="G61" s="4">
        <f>B$17*bazoranlar!D61</f>
        <v>56771.408223699007</v>
      </c>
      <c r="H61" s="4">
        <f>C$17*bazoranlar!B61</f>
        <v>27986.731187997335</v>
      </c>
      <c r="I61" s="4">
        <f>D$17*bazoranlar!C61</f>
        <v>28784.357790646853</v>
      </c>
    </row>
    <row r="62" spans="6:9" x14ac:dyDescent="0.3">
      <c r="F62">
        <v>55</v>
      </c>
      <c r="G62" s="3">
        <f>B$18*bazoranlar!D62</f>
        <v>53455.975250575524</v>
      </c>
      <c r="H62" s="3">
        <f>C$18*bazoranlar!B62</f>
        <v>26255.590690335874</v>
      </c>
      <c r="I62" s="3">
        <f>D$18*bazoranlar!C62</f>
        <v>27200.258415303593</v>
      </c>
    </row>
    <row r="63" spans="6:9" x14ac:dyDescent="0.3">
      <c r="F63">
        <v>56</v>
      </c>
      <c r="G63" s="3">
        <f>B$18*bazoranlar!D63</f>
        <v>60098.647614662652</v>
      </c>
      <c r="H63" s="3">
        <f>C$18*bazoranlar!B63</f>
        <v>29501.34290572182</v>
      </c>
      <c r="I63" s="3">
        <f>D$18*bazoranlar!C63</f>
        <v>30597.231483545573</v>
      </c>
    </row>
    <row r="64" spans="6:9" x14ac:dyDescent="0.3">
      <c r="F64">
        <v>57</v>
      </c>
      <c r="G64" s="3">
        <f>B$18*bazoranlar!D64</f>
        <v>57633.658296440582</v>
      </c>
      <c r="H64" s="3">
        <f>C$18*bazoranlar!B64</f>
        <v>28163.652296076427</v>
      </c>
      <c r="I64" s="3">
        <f>D$18*bazoranlar!C64</f>
        <v>29470.454537854934</v>
      </c>
    </row>
    <row r="65" spans="6:9" x14ac:dyDescent="0.3">
      <c r="F65">
        <v>58</v>
      </c>
      <c r="G65" s="3">
        <f>B$18*bazoranlar!D65</f>
        <v>52068.624940676462</v>
      </c>
      <c r="H65" s="3">
        <f>C$18*bazoranlar!B65</f>
        <v>25460.971268425528</v>
      </c>
      <c r="I65" s="3">
        <f>D$18*bazoranlar!C65</f>
        <v>26607.990776604343</v>
      </c>
    </row>
    <row r="66" spans="6:9" x14ac:dyDescent="0.3">
      <c r="F66" s="2">
        <v>59</v>
      </c>
      <c r="G66" s="4">
        <f>B$18*bazoranlar!D66</f>
        <v>52601.093897644765</v>
      </c>
      <c r="H66" s="4">
        <f>C$18*bazoranlar!B66</f>
        <v>25949.442839440351</v>
      </c>
      <c r="I66" s="4">
        <f>D$18*bazoranlar!C66</f>
        <v>26651.064786691561</v>
      </c>
    </row>
    <row r="67" spans="6:9" x14ac:dyDescent="0.3">
      <c r="F67">
        <v>60</v>
      </c>
      <c r="G67" s="3">
        <f>B$19*bazoranlar!D67</f>
        <v>54932.885070211189</v>
      </c>
      <c r="H67" s="3">
        <f>C$19*bazoranlar!B67</f>
        <v>26897.988082842618</v>
      </c>
      <c r="I67" s="3">
        <f>D$19*bazoranlar!C67</f>
        <v>28032.904970529311</v>
      </c>
    </row>
    <row r="68" spans="6:9" x14ac:dyDescent="0.3">
      <c r="F68">
        <v>61</v>
      </c>
      <c r="G68" s="3">
        <f>B$19*bazoranlar!D68</f>
        <v>60983.85684932091</v>
      </c>
      <c r="H68" s="3">
        <f>C$19*bazoranlar!B68</f>
        <v>29596.756293256571</v>
      </c>
      <c r="I68" s="3">
        <f>D$19*bazoranlar!C68</f>
        <v>31386.878584076683</v>
      </c>
    </row>
    <row r="69" spans="6:9" x14ac:dyDescent="0.3">
      <c r="F69">
        <v>62</v>
      </c>
      <c r="G69" s="3">
        <f>B$19*bazoranlar!D69</f>
        <v>55762.628422102673</v>
      </c>
      <c r="H69" s="3">
        <f>C$19*bazoranlar!B69</f>
        <v>27227.244616717271</v>
      </c>
      <c r="I69" s="3">
        <f>D$19*bazoranlar!C69</f>
        <v>28533.94195645487</v>
      </c>
    </row>
    <row r="70" spans="6:9" x14ac:dyDescent="0.3">
      <c r="F70">
        <v>63</v>
      </c>
      <c r="G70" s="3">
        <f>B$19*bazoranlar!D70</f>
        <v>50169.839098295663</v>
      </c>
      <c r="H70" s="3">
        <f>C$19*bazoranlar!B70</f>
        <v>24220.791852234248</v>
      </c>
      <c r="I70" s="3">
        <f>D$19*bazoranlar!C70</f>
        <v>25949.826542742892</v>
      </c>
    </row>
    <row r="71" spans="6:9" x14ac:dyDescent="0.3">
      <c r="F71" s="2">
        <v>64</v>
      </c>
      <c r="G71" s="4">
        <f>B$19*bazoranlar!D71</f>
        <v>45512.790560069574</v>
      </c>
      <c r="H71" s="4">
        <f>C$19*bazoranlar!B71</f>
        <v>21817.219154949296</v>
      </c>
      <c r="I71" s="4">
        <f>D$19*bazoranlar!C71</f>
        <v>23697.447946196244</v>
      </c>
    </row>
    <row r="72" spans="6:9" x14ac:dyDescent="0.3">
      <c r="F72">
        <v>65</v>
      </c>
      <c r="G72" s="3">
        <f>B$20*bazoranlar!D72</f>
        <v>45767.705004988195</v>
      </c>
      <c r="H72" s="3">
        <f>C$20*bazoranlar!B72</f>
        <v>22272.823669082729</v>
      </c>
      <c r="I72" s="3">
        <f>D$20*bazoranlar!C72</f>
        <v>23498.207826854792</v>
      </c>
    </row>
    <row r="73" spans="6:9" x14ac:dyDescent="0.3">
      <c r="F73">
        <v>66</v>
      </c>
      <c r="G73" s="3">
        <f>B$20*bazoranlar!D73</f>
        <v>52051.6298955936</v>
      </c>
      <c r="H73" s="3">
        <f>C$20*bazoranlar!B73</f>
        <v>24866.042864283929</v>
      </c>
      <c r="I73" s="3">
        <f>D$20*bazoranlar!C73</f>
        <v>27186.214590339492</v>
      </c>
    </row>
    <row r="74" spans="6:9" x14ac:dyDescent="0.3">
      <c r="F74">
        <v>67</v>
      </c>
      <c r="G74" s="3">
        <f>B$20*bazoranlar!D74</f>
        <v>43964.939667519437</v>
      </c>
      <c r="H74" s="3">
        <f>C$20*bazoranlar!B74</f>
        <v>20887.906773306673</v>
      </c>
      <c r="I74" s="3">
        <f>D$20*bazoranlar!C74</f>
        <v>23076.782460029684</v>
      </c>
    </row>
    <row r="75" spans="6:9" x14ac:dyDescent="0.3">
      <c r="F75">
        <v>68</v>
      </c>
      <c r="G75" s="3">
        <f>B$20*bazoranlar!D75</f>
        <v>38924.708244846355</v>
      </c>
      <c r="H75" s="3">
        <f>C$20*bazoranlar!B75</f>
        <v>18270.995376155963</v>
      </c>
      <c r="I75" s="3">
        <f>D$20*bazoranlar!C75</f>
        <v>20651.982189490296</v>
      </c>
    </row>
    <row r="76" spans="6:9" x14ac:dyDescent="0.3">
      <c r="F76" s="2">
        <v>69</v>
      </c>
      <c r="G76" s="4">
        <f>B$20*bazoranlar!D76</f>
        <v>36565.017187052421</v>
      </c>
      <c r="H76" s="4">
        <f>C$20*bazoranlar!B76</f>
        <v>17112.231317170706</v>
      </c>
      <c r="I76" s="4">
        <f>D$20*bazoranlar!C76</f>
        <v>19450.812933285739</v>
      </c>
    </row>
    <row r="77" spans="6:9" x14ac:dyDescent="0.3">
      <c r="F77">
        <v>70</v>
      </c>
      <c r="G77" s="3">
        <f>B$21*bazoranlar!D77</f>
        <v>35106.66643465672</v>
      </c>
      <c r="H77" s="3">
        <f>C$21*bazoranlar!B77</f>
        <v>16257.523736412209</v>
      </c>
      <c r="I77" s="3">
        <f>D$21*bazoranlar!C77</f>
        <v>18850.39946524064</v>
      </c>
    </row>
    <row r="78" spans="6:9" x14ac:dyDescent="0.3">
      <c r="F78">
        <v>71</v>
      </c>
      <c r="G78" s="3">
        <f>B$21*bazoranlar!D78</f>
        <v>40107.818197004286</v>
      </c>
      <c r="H78" s="3">
        <f>C$21*bazoranlar!B78</f>
        <v>18608.619204077873</v>
      </c>
      <c r="I78" s="3">
        <f>D$21*bazoranlar!C78</f>
        <v>21500.805704099821</v>
      </c>
    </row>
    <row r="79" spans="6:9" x14ac:dyDescent="0.3">
      <c r="F79">
        <v>72</v>
      </c>
      <c r="G79" s="3">
        <f>B$21*bazoranlar!D79</f>
        <v>36571.298039979956</v>
      </c>
      <c r="H79" s="3">
        <f>C$21*bazoranlar!B79</f>
        <v>16546.889332432598</v>
      </c>
      <c r="I79" s="3">
        <f>D$21*bazoranlar!C79</f>
        <v>20023.825133689839</v>
      </c>
    </row>
    <row r="80" spans="6:9" x14ac:dyDescent="0.3">
      <c r="F80">
        <v>73</v>
      </c>
      <c r="G80" s="3">
        <f>B$21*bazoranlar!D80</f>
        <v>32253.160031182138</v>
      </c>
      <c r="H80" s="3">
        <f>C$21*bazoranlar!B80</f>
        <v>14326.00838297611</v>
      </c>
      <c r="I80" s="3">
        <f>D$21*bazoranlar!C80</f>
        <v>17925.336898395723</v>
      </c>
    </row>
    <row r="81" spans="6:9" x14ac:dyDescent="0.3">
      <c r="F81" s="2">
        <v>74</v>
      </c>
      <c r="G81" s="4">
        <f>B$21*bazoranlar!D81</f>
        <v>28725.057297176903</v>
      </c>
      <c r="H81" s="4">
        <f>C$21*bazoranlar!B81</f>
        <v>12789.959344101211</v>
      </c>
      <c r="I81" s="4">
        <f>D$21*bazoranlar!C81</f>
        <v>15933.632798573974</v>
      </c>
    </row>
    <row r="82" spans="6:9" x14ac:dyDescent="0.3">
      <c r="F82">
        <v>75</v>
      </c>
      <c r="G82" s="3">
        <f>B$22*bazoranlar!D82</f>
        <v>26084.239647783015</v>
      </c>
      <c r="H82" s="3">
        <f>C$22*bazoranlar!B82</f>
        <v>11448.333988064704</v>
      </c>
      <c r="I82" s="3">
        <f>D$22*bazoranlar!C82</f>
        <v>14628.037328324921</v>
      </c>
    </row>
    <row r="83" spans="6:9" x14ac:dyDescent="0.3">
      <c r="F83">
        <v>76</v>
      </c>
      <c r="G83" s="3">
        <f>B$22*bazoranlar!D83</f>
        <v>27383.919780048509</v>
      </c>
      <c r="H83" s="3">
        <f>C$22*bazoranlar!B83</f>
        <v>12036.032077666987</v>
      </c>
      <c r="I83" s="3">
        <f>D$22*bazoranlar!C83</f>
        <v>15339.184989209642</v>
      </c>
    </row>
    <row r="84" spans="6:9" x14ac:dyDescent="0.3">
      <c r="F84">
        <v>77</v>
      </c>
      <c r="G84" s="3">
        <f>B$22*bazoranlar!D84</f>
        <v>22906.93234934365</v>
      </c>
      <c r="H84" s="3">
        <f>C$22*bazoranlar!B84</f>
        <v>9714.3766498605037</v>
      </c>
      <c r="I84" s="3">
        <f>D$22*bazoranlar!C84</f>
        <v>13194.339638996993</v>
      </c>
    </row>
    <row r="85" spans="6:9" x14ac:dyDescent="0.3">
      <c r="F85">
        <v>78</v>
      </c>
      <c r="G85" s="3">
        <f>B$22*bazoranlar!D85</f>
        <v>19641.028162538805</v>
      </c>
      <c r="H85" s="3">
        <f>C$22*bazoranlar!B85</f>
        <v>8196.7765197482822</v>
      </c>
      <c r="I85" s="3">
        <f>D$22*bazoranlar!C85</f>
        <v>11449.177277939807</v>
      </c>
    </row>
    <row r="86" spans="6:9" x14ac:dyDescent="0.3">
      <c r="F86">
        <v>79</v>
      </c>
      <c r="G86" s="3">
        <f>B$22*bazoranlar!D86</f>
        <v>19997.880060286025</v>
      </c>
      <c r="H86" s="3">
        <f>C$22*bazoranlar!B86</f>
        <v>8156.4807646595191</v>
      </c>
      <c r="I86" s="3">
        <f>D$22*bazoranlar!C86</f>
        <v>11851.260765528637</v>
      </c>
    </row>
    <row r="87" spans="6:9" x14ac:dyDescent="0.3">
      <c r="F87" t="s">
        <v>4</v>
      </c>
      <c r="G87" s="3">
        <f>B23</f>
        <v>110248</v>
      </c>
      <c r="H87" s="3">
        <f t="shared" ref="H87:I87" si="0">C23</f>
        <v>39651</v>
      </c>
      <c r="I87" s="3">
        <f t="shared" si="0"/>
        <v>70598</v>
      </c>
    </row>
    <row r="88" spans="6:9" x14ac:dyDescent="0.3">
      <c r="G88" s="3">
        <f>SUM(G7:G87)</f>
        <v>4462853.0000000009</v>
      </c>
      <c r="H88" s="3">
        <f t="shared" ref="H88:I88" si="1">SUM(H7:H87)</f>
        <v>2213264</v>
      </c>
      <c r="I88" s="3">
        <f t="shared" si="1"/>
        <v>2249590.9999999995</v>
      </c>
    </row>
  </sheetData>
  <mergeCells count="1">
    <mergeCell ref="A1:J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A6" sqref="A6:I89"/>
    </sheetView>
  </sheetViews>
  <sheetFormatPr defaultColWidth="8.88671875" defaultRowHeight="14.4" x14ac:dyDescent="0.3"/>
  <cols>
    <col min="2" max="2" width="10.109375" bestFit="1" customWidth="1"/>
    <col min="7" max="7" width="10.44140625" bestFit="1" customWidth="1"/>
    <col min="8" max="9" width="9.44140625" bestFit="1" customWidth="1"/>
  </cols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33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>
        <v>2030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196456</v>
      </c>
      <c r="C7" s="1">
        <v>100517</v>
      </c>
      <c r="D7" s="1">
        <v>95939</v>
      </c>
      <c r="F7">
        <v>0</v>
      </c>
      <c r="G7" s="3">
        <f>B$7*bazoranlar!D7</f>
        <v>34202.100983455202</v>
      </c>
      <c r="H7" s="3">
        <f>C$7*bazoranlar!B7</f>
        <v>17538.814457850629</v>
      </c>
      <c r="I7" s="3">
        <f>D$7*bazoranlar!C7</f>
        <v>16662.840851981393</v>
      </c>
    </row>
    <row r="8" spans="1:10" x14ac:dyDescent="0.3">
      <c r="A8" t="s">
        <v>11</v>
      </c>
      <c r="B8" s="1">
        <v>211233</v>
      </c>
      <c r="C8" s="1">
        <v>108196</v>
      </c>
      <c r="D8" s="1">
        <v>103036</v>
      </c>
      <c r="F8">
        <v>1</v>
      </c>
      <c r="G8" s="3">
        <f>B$7*bazoranlar!D8</f>
        <v>36249.141830232387</v>
      </c>
      <c r="H8" s="3">
        <f>C$7*bazoranlar!B8</f>
        <v>18556.724438782869</v>
      </c>
      <c r="I8" s="3">
        <f>D$7*bazoranlar!C8</f>
        <v>17692.306164895243</v>
      </c>
    </row>
    <row r="9" spans="1:10" x14ac:dyDescent="0.3">
      <c r="A9" t="s">
        <v>12</v>
      </c>
      <c r="B9" s="1">
        <v>256267</v>
      </c>
      <c r="C9" s="1">
        <v>131738</v>
      </c>
      <c r="D9" s="1">
        <v>124529</v>
      </c>
      <c r="F9">
        <v>2</v>
      </c>
      <c r="G9" s="3">
        <f>B$7*bazoranlar!D9</f>
        <v>39173.94860972574</v>
      </c>
      <c r="H9" s="3">
        <f>C$7*bazoranlar!B9</f>
        <v>20035.270898428113</v>
      </c>
      <c r="I9" s="3">
        <f>D$7*bazoranlar!C9</f>
        <v>19138.770085571668</v>
      </c>
    </row>
    <row r="10" spans="1:10" x14ac:dyDescent="0.3">
      <c r="A10" t="s">
        <v>13</v>
      </c>
      <c r="B10" s="1">
        <v>282152</v>
      </c>
      <c r="C10" s="1">
        <v>144318</v>
      </c>
      <c r="D10" s="1">
        <v>137834</v>
      </c>
      <c r="F10">
        <v>3</v>
      </c>
      <c r="G10" s="3">
        <f>B$7*bazoranlar!D10</f>
        <v>42288.236227093243</v>
      </c>
      <c r="H10" s="3">
        <f>C$7*bazoranlar!B10</f>
        <v>21554.082784534283</v>
      </c>
      <c r="I10" s="3">
        <f>D$7*bazoranlar!C10</f>
        <v>20735.092880912765</v>
      </c>
    </row>
    <row r="11" spans="1:10" x14ac:dyDescent="0.3">
      <c r="A11" t="s">
        <v>14</v>
      </c>
      <c r="B11" s="1">
        <v>275381</v>
      </c>
      <c r="C11" s="1">
        <v>141543</v>
      </c>
      <c r="D11" s="1">
        <v>133839</v>
      </c>
      <c r="F11" s="2">
        <v>4</v>
      </c>
      <c r="G11" s="4">
        <f>B$7*bazoranlar!D11</f>
        <v>44542.572349493435</v>
      </c>
      <c r="H11" s="4">
        <f>C$7*bazoranlar!B11</f>
        <v>22832.107420404107</v>
      </c>
      <c r="I11" s="4">
        <f>D$7*bazoranlar!C11</f>
        <v>21709.990016638934</v>
      </c>
    </row>
    <row r="12" spans="1:10" x14ac:dyDescent="0.3">
      <c r="A12" t="s">
        <v>15</v>
      </c>
      <c r="B12" s="1">
        <v>268623</v>
      </c>
      <c r="C12" s="1">
        <v>139434</v>
      </c>
      <c r="D12" s="1">
        <v>129189</v>
      </c>
      <c r="F12">
        <v>5</v>
      </c>
      <c r="G12" s="3">
        <f>B$8*bazoranlar!D12</f>
        <v>41740.133786124534</v>
      </c>
      <c r="H12" s="3">
        <f>C$8*bazoranlar!B12</f>
        <v>21481.544094364064</v>
      </c>
      <c r="I12" s="3">
        <f>D$8*bazoranlar!C12</f>
        <v>20258.645081161023</v>
      </c>
    </row>
    <row r="13" spans="1:10" x14ac:dyDescent="0.3">
      <c r="A13" t="s">
        <v>16</v>
      </c>
      <c r="B13" s="1">
        <v>310065</v>
      </c>
      <c r="C13" s="1">
        <v>160582</v>
      </c>
      <c r="D13" s="1">
        <v>149483</v>
      </c>
      <c r="F13">
        <v>6</v>
      </c>
      <c r="G13" s="3">
        <f>B$8*bazoranlar!D13</f>
        <v>42708.9226245994</v>
      </c>
      <c r="H13" s="3">
        <f>C$8*bazoranlar!B13</f>
        <v>21843.425947375996</v>
      </c>
      <c r="I13" s="3">
        <f>D$8*bazoranlar!C13</f>
        <v>20865.213488308647</v>
      </c>
    </row>
    <row r="14" spans="1:10" x14ac:dyDescent="0.3">
      <c r="A14" t="s">
        <v>17</v>
      </c>
      <c r="B14" s="1">
        <v>321875</v>
      </c>
      <c r="C14" s="1">
        <v>164079</v>
      </c>
      <c r="D14" s="1">
        <v>157796</v>
      </c>
      <c r="F14">
        <v>7</v>
      </c>
      <c r="G14" s="3">
        <f>B$8*bazoranlar!D14</f>
        <v>43138.507889366534</v>
      </c>
      <c r="H14" s="3">
        <f>C$8*bazoranlar!B14</f>
        <v>22203.82467803952</v>
      </c>
      <c r="I14" s="3">
        <f>D$8*bazoranlar!C14</f>
        <v>20934.746939859717</v>
      </c>
    </row>
    <row r="15" spans="1:10" x14ac:dyDescent="0.3">
      <c r="A15" t="s">
        <v>18</v>
      </c>
      <c r="B15" s="1">
        <v>333505</v>
      </c>
      <c r="C15" s="1">
        <v>168890</v>
      </c>
      <c r="D15" s="1">
        <v>164615</v>
      </c>
      <c r="F15">
        <v>8</v>
      </c>
      <c r="G15" s="3">
        <f>B$8*bazoranlar!D15</f>
        <v>41662.364039916683</v>
      </c>
      <c r="H15" s="3">
        <f>C$8*bazoranlar!B15</f>
        <v>21198.267725817837</v>
      </c>
      <c r="I15" s="3">
        <f>D$8*bazoranlar!C15</f>
        <v>20463.546847965768</v>
      </c>
    </row>
    <row r="16" spans="1:10" x14ac:dyDescent="0.3">
      <c r="A16" t="s">
        <v>19</v>
      </c>
      <c r="B16" s="1">
        <v>354156</v>
      </c>
      <c r="C16" s="1">
        <v>176533</v>
      </c>
      <c r="D16" s="1">
        <v>177623</v>
      </c>
      <c r="F16" s="2">
        <v>9</v>
      </c>
      <c r="G16" s="4">
        <f>B$8*bazoranlar!D16</f>
        <v>41983.071659992849</v>
      </c>
      <c r="H16" s="4">
        <f>C$8*bazoranlar!B16</f>
        <v>21468.937554402582</v>
      </c>
      <c r="I16" s="4">
        <f>D$8*bazoranlar!C16</f>
        <v>20513.847642704841</v>
      </c>
    </row>
    <row r="17" spans="1:9" x14ac:dyDescent="0.3">
      <c r="A17" t="s">
        <v>20</v>
      </c>
      <c r="B17" s="1">
        <v>354877</v>
      </c>
      <c r="C17" s="1">
        <v>175517</v>
      </c>
      <c r="D17" s="1">
        <v>179360</v>
      </c>
      <c r="F17">
        <v>10</v>
      </c>
      <c r="G17" s="3">
        <f>B$9*bazoranlar!D17</f>
        <v>49991.959731032453</v>
      </c>
      <c r="H17" s="3">
        <f>C$9*bazoranlar!B17</f>
        <v>25718.050806457297</v>
      </c>
      <c r="I17" s="3">
        <f>D$9*bazoranlar!C17</f>
        <v>24273.893987814346</v>
      </c>
    </row>
    <row r="18" spans="1:9" x14ac:dyDescent="0.3">
      <c r="A18" t="s">
        <v>21</v>
      </c>
      <c r="B18" s="1">
        <v>318739</v>
      </c>
      <c r="C18" s="1">
        <v>155770</v>
      </c>
      <c r="D18" s="1">
        <v>162969</v>
      </c>
      <c r="F18">
        <v>11</v>
      </c>
      <c r="G18" s="3">
        <f>B$9*bazoranlar!D18</f>
        <v>49755.881166106323</v>
      </c>
      <c r="H18" s="3">
        <f>C$9*bazoranlar!B18</f>
        <v>25427.24664828306</v>
      </c>
      <c r="I18" s="3">
        <f>D$9*bazoranlar!C18</f>
        <v>24328.753397347828</v>
      </c>
    </row>
    <row r="19" spans="1:9" x14ac:dyDescent="0.3">
      <c r="A19" t="s">
        <v>22</v>
      </c>
      <c r="B19" s="1">
        <v>267491</v>
      </c>
      <c r="C19" s="1">
        <v>129578</v>
      </c>
      <c r="D19" s="1">
        <v>137913</v>
      </c>
      <c r="F19">
        <v>12</v>
      </c>
      <c r="G19" s="3">
        <f>B$9*bazoranlar!D19</f>
        <v>50866.565753061972</v>
      </c>
      <c r="H19" s="3">
        <f>C$9*bazoranlar!B19</f>
        <v>26293.155515434471</v>
      </c>
      <c r="I19" s="3">
        <f>D$9*bazoranlar!C19</f>
        <v>24573.296188997076</v>
      </c>
    </row>
    <row r="20" spans="1:9" x14ac:dyDescent="0.3">
      <c r="A20" t="s">
        <v>23</v>
      </c>
      <c r="B20" s="1">
        <v>253787</v>
      </c>
      <c r="C20" s="1">
        <v>120596</v>
      </c>
      <c r="D20" s="1">
        <v>133191</v>
      </c>
      <c r="F20">
        <v>13</v>
      </c>
      <c r="G20" s="3">
        <f>B$9*bazoranlar!D20</f>
        <v>52753.335386133083</v>
      </c>
      <c r="H20" s="3">
        <f>C$9*bazoranlar!B20</f>
        <v>27112.610044219393</v>
      </c>
      <c r="I20" s="3">
        <f>D$9*bazoranlar!C20</f>
        <v>25640.730123648525</v>
      </c>
    </row>
    <row r="21" spans="1:9" x14ac:dyDescent="0.3">
      <c r="A21" t="s">
        <v>24</v>
      </c>
      <c r="B21" s="1">
        <v>198308</v>
      </c>
      <c r="C21" s="1">
        <v>91175</v>
      </c>
      <c r="D21" s="1">
        <v>107133</v>
      </c>
      <c r="F21" s="2">
        <v>14</v>
      </c>
      <c r="G21" s="3">
        <f>B$9*bazoranlar!D21</f>
        <v>52899.257963666169</v>
      </c>
      <c r="H21" s="3">
        <f>C$9*bazoranlar!B21</f>
        <v>27186.936985605775</v>
      </c>
      <c r="I21" s="3">
        <f>D$9*bazoranlar!C21</f>
        <v>25712.326302192225</v>
      </c>
    </row>
    <row r="22" spans="1:9" x14ac:dyDescent="0.3">
      <c r="A22" t="s">
        <v>25</v>
      </c>
      <c r="B22" s="1">
        <v>147828</v>
      </c>
      <c r="C22" s="1">
        <v>63579</v>
      </c>
      <c r="D22" s="1">
        <v>84249</v>
      </c>
      <c r="F22">
        <v>15</v>
      </c>
      <c r="G22" s="3">
        <f>B$10*bazoranlar!D22</f>
        <v>57546.016547591265</v>
      </c>
      <c r="H22" s="3">
        <f>C$10*bazoranlar!B22</f>
        <v>29228.153608426917</v>
      </c>
      <c r="I22" s="3">
        <f>D$10*bazoranlar!C22</f>
        <v>28324.049086954481</v>
      </c>
    </row>
    <row r="23" spans="1:9" x14ac:dyDescent="0.3">
      <c r="A23" t="s">
        <v>26</v>
      </c>
      <c r="B23" s="1">
        <v>141378</v>
      </c>
      <c r="C23" s="1">
        <v>50859</v>
      </c>
      <c r="D23" s="1">
        <v>90519</v>
      </c>
      <c r="F23">
        <v>16</v>
      </c>
      <c r="G23" s="3">
        <f>B$10*bazoranlar!D23</f>
        <v>56840.790550256344</v>
      </c>
      <c r="H23" s="3">
        <f>C$10*bazoranlar!B23</f>
        <v>28805.17928963176</v>
      </c>
      <c r="I23" s="3">
        <f>D$10*bazoranlar!C23</f>
        <v>28043.666343280078</v>
      </c>
    </row>
    <row r="24" spans="1:9" x14ac:dyDescent="0.3">
      <c r="A24" t="s">
        <v>7</v>
      </c>
      <c r="B24" s="1">
        <v>4492120</v>
      </c>
      <c r="C24" s="1">
        <v>2222903</v>
      </c>
      <c r="D24" s="1">
        <v>2269217</v>
      </c>
      <c r="F24">
        <v>17</v>
      </c>
      <c r="G24" s="3">
        <f>B$10*bazoranlar!D24</f>
        <v>55396.35176053422</v>
      </c>
      <c r="H24" s="3">
        <f>C$10*bazoranlar!B24</f>
        <v>28247.146339340125</v>
      </c>
      <c r="I24" s="3">
        <f>D$10*bazoranlar!C24</f>
        <v>27151.833539361884</v>
      </c>
    </row>
    <row r="25" spans="1:9" x14ac:dyDescent="0.3">
      <c r="F25">
        <v>18</v>
      </c>
      <c r="G25" s="3">
        <f>B$10*bazoranlar!D25</f>
        <v>55281.646327232753</v>
      </c>
      <c r="H25" s="3">
        <f>C$10*bazoranlar!B25</f>
        <v>28388.486767650389</v>
      </c>
      <c r="I25" s="3">
        <f>D$10*bazoranlar!C25</f>
        <v>26889.783513543116</v>
      </c>
    </row>
    <row r="26" spans="1:9" x14ac:dyDescent="0.3">
      <c r="F26" s="2">
        <v>19</v>
      </c>
      <c r="G26" s="3">
        <f>B$10*bazoranlar!D26</f>
        <v>57087.19481438541</v>
      </c>
      <c r="H26" s="4">
        <f>C$10*bazoranlar!B26</f>
        <v>29649.033994950812</v>
      </c>
      <c r="I26" s="4">
        <f>D$10*bazoranlar!C26</f>
        <v>27424.667516860438</v>
      </c>
    </row>
    <row r="27" spans="1:9" x14ac:dyDescent="0.3">
      <c r="F27">
        <v>20</v>
      </c>
      <c r="G27" s="3">
        <f>B$11*bazoranlar!D27</f>
        <v>52199.961722347594</v>
      </c>
      <c r="H27" s="3">
        <f>C$11*bazoranlar!B27</f>
        <v>26799.742071841771</v>
      </c>
      <c r="I27" s="3">
        <f>D$11*bazoranlar!C27</f>
        <v>25401.056472455686</v>
      </c>
    </row>
    <row r="28" spans="1:9" x14ac:dyDescent="0.3">
      <c r="F28">
        <v>21</v>
      </c>
      <c r="G28" s="3">
        <f>B$11*bazoranlar!D28</f>
        <v>53838.086564175486</v>
      </c>
      <c r="H28" s="3">
        <f>C$11*bazoranlar!B28</f>
        <v>27731.443172896346</v>
      </c>
      <c r="I28" s="3">
        <f>D$11*bazoranlar!C28</f>
        <v>26105.582164879219</v>
      </c>
    </row>
    <row r="29" spans="1:9" x14ac:dyDescent="0.3">
      <c r="F29">
        <v>22</v>
      </c>
      <c r="G29" s="3">
        <f>B$11*bazoranlar!D29</f>
        <v>55008.304036161077</v>
      </c>
      <c r="H29" s="3">
        <f>C$11*bazoranlar!B29</f>
        <v>28340.42719410091</v>
      </c>
      <c r="I29" s="3">
        <f>D$11*bazoranlar!C29</f>
        <v>26666.660615804147</v>
      </c>
    </row>
    <row r="30" spans="1:9" x14ac:dyDescent="0.3">
      <c r="F30">
        <v>23</v>
      </c>
      <c r="G30" s="3">
        <f>B$11*bazoranlar!D30</f>
        <v>56850.296388457675</v>
      </c>
      <c r="H30" s="3">
        <f>C$11*bazoranlar!B30</f>
        <v>29083.654408300936</v>
      </c>
      <c r="I30" s="3">
        <f>D$11*bazoranlar!C30</f>
        <v>27769.751745049758</v>
      </c>
    </row>
    <row r="31" spans="1:9" x14ac:dyDescent="0.3">
      <c r="F31" s="2">
        <v>24</v>
      </c>
      <c r="G31" s="4">
        <f>B$11*bazoranlar!D31</f>
        <v>57484.351288858154</v>
      </c>
      <c r="H31" s="4">
        <f>C$11*bazoranlar!B31</f>
        <v>29587.733152860041</v>
      </c>
      <c r="I31" s="4">
        <f>D$11*bazoranlar!C31</f>
        <v>27895.94900181119</v>
      </c>
    </row>
    <row r="32" spans="1:9" x14ac:dyDescent="0.3">
      <c r="F32">
        <v>25</v>
      </c>
      <c r="G32" s="3">
        <f>B$12*bazoranlar!D32</f>
        <v>52386.822764530552</v>
      </c>
      <c r="H32" s="3">
        <f>C$12*bazoranlar!B32</f>
        <v>27331.698951893999</v>
      </c>
      <c r="I32" s="3">
        <f>D$12*bazoranlar!C32</f>
        <v>25059.392815847321</v>
      </c>
    </row>
    <row r="33" spans="6:9" x14ac:dyDescent="0.3">
      <c r="F33">
        <v>26</v>
      </c>
      <c r="G33" s="3">
        <f>B$12*bazoranlar!D33</f>
        <v>52748.789921758565</v>
      </c>
      <c r="H33" s="3">
        <f>C$12*bazoranlar!B33</f>
        <v>27386.734900836786</v>
      </c>
      <c r="I33" s="3">
        <f>D$12*bazoranlar!C33</f>
        <v>25362.252633384582</v>
      </c>
    </row>
    <row r="34" spans="6:9" x14ac:dyDescent="0.3">
      <c r="F34">
        <v>27</v>
      </c>
      <c r="G34" s="3">
        <f>B$12*bazoranlar!D34</f>
        <v>55152.452011922505</v>
      </c>
      <c r="H34" s="3">
        <f>C$12*bazoranlar!B34</f>
        <v>28689.816830420579</v>
      </c>
      <c r="I34" s="3">
        <f>D$12*bazoranlar!C34</f>
        <v>26464.531047890116</v>
      </c>
    </row>
    <row r="35" spans="6:9" x14ac:dyDescent="0.3">
      <c r="F35">
        <v>28</v>
      </c>
      <c r="G35" s="3">
        <f>B$12*bazoranlar!D35</f>
        <v>54442.696134500751</v>
      </c>
      <c r="H35" s="3">
        <f>C$12*bazoranlar!B35</f>
        <v>28174.172324172021</v>
      </c>
      <c r="I35" s="3">
        <f>D$12*bazoranlar!C35</f>
        <v>26265.907536117713</v>
      </c>
    </row>
    <row r="36" spans="6:9" x14ac:dyDescent="0.3">
      <c r="F36" s="2">
        <v>29</v>
      </c>
      <c r="G36" s="4">
        <f>B$12*bazoranlar!D36</f>
        <v>53892.239167287633</v>
      </c>
      <c r="H36" s="4">
        <f>C$12*bazoranlar!B36</f>
        <v>27851.576992676619</v>
      </c>
      <c r="I36" s="4">
        <f>D$12*bazoranlar!C36</f>
        <v>26036.915966760269</v>
      </c>
    </row>
    <row r="37" spans="6:9" x14ac:dyDescent="0.3">
      <c r="F37">
        <v>30</v>
      </c>
      <c r="G37" s="3">
        <f>B$13*bazoranlar!D37</f>
        <v>60067.899603998078</v>
      </c>
      <c r="H37" s="3">
        <f>C$13*bazoranlar!B37</f>
        <v>31114.416785180863</v>
      </c>
      <c r="I37" s="3">
        <f>D$13*bazoranlar!C37</f>
        <v>28953.69961228421</v>
      </c>
    </row>
    <row r="38" spans="6:9" x14ac:dyDescent="0.3">
      <c r="F38">
        <v>31</v>
      </c>
      <c r="G38" s="3">
        <f>B$13*bazoranlar!D38</f>
        <v>61042.884923835329</v>
      </c>
      <c r="H38" s="3">
        <f>C$13*bazoranlar!B38</f>
        <v>31835.852344200935</v>
      </c>
      <c r="I38" s="3">
        <f>D$13*bazoranlar!C38</f>
        <v>29215.973013263316</v>
      </c>
    </row>
    <row r="39" spans="6:9" x14ac:dyDescent="0.3">
      <c r="F39">
        <v>32</v>
      </c>
      <c r="G39" s="3">
        <f>B$13*bazoranlar!D39</f>
        <v>63017.206781872723</v>
      </c>
      <c r="H39" s="3">
        <f>C$13*bazoranlar!B39</f>
        <v>32691.064033370421</v>
      </c>
      <c r="I39" s="3">
        <f>D$13*bazoranlar!C39</f>
        <v>30328.342367765606</v>
      </c>
    </row>
    <row r="40" spans="6:9" x14ac:dyDescent="0.3">
      <c r="F40">
        <v>33</v>
      </c>
      <c r="G40" s="3">
        <f>B$13*bazoranlar!D40</f>
        <v>62949.772638713948</v>
      </c>
      <c r="H40" s="3">
        <f>C$13*bazoranlar!B40</f>
        <v>32541.04365884572</v>
      </c>
      <c r="I40" s="3">
        <f>D$13*bazoranlar!C40</f>
        <v>30406.290756168484</v>
      </c>
    </row>
    <row r="41" spans="6:9" x14ac:dyDescent="0.3">
      <c r="F41" s="2">
        <v>34</v>
      </c>
      <c r="G41" s="4">
        <f>B$13*bazoranlar!D41</f>
        <v>62987.23605157993</v>
      </c>
      <c r="H41" s="4">
        <f>C$13*bazoranlar!B41</f>
        <v>32399.623178402053</v>
      </c>
      <c r="I41" s="4">
        <f>D$13*bazoranlar!C41</f>
        <v>30578.694250518383</v>
      </c>
    </row>
    <row r="42" spans="6:9" x14ac:dyDescent="0.3">
      <c r="F42">
        <v>35</v>
      </c>
      <c r="G42" s="3">
        <f>B$14*bazoranlar!D42</f>
        <v>63414.925316459325</v>
      </c>
      <c r="H42" s="3">
        <f>C$14*bazoranlar!B42</f>
        <v>32511.049955968298</v>
      </c>
      <c r="I42" s="3">
        <f>D$14*bazoranlar!C42</f>
        <v>30910.121000775573</v>
      </c>
    </row>
    <row r="43" spans="6:9" x14ac:dyDescent="0.3">
      <c r="F43">
        <v>36</v>
      </c>
      <c r="G43" s="3">
        <f>B$14*bazoranlar!D43</f>
        <v>62227.746110351669</v>
      </c>
      <c r="H43" s="3">
        <f>C$14*bazoranlar!B43</f>
        <v>31575.594925489208</v>
      </c>
      <c r="I43" s="3">
        <f>D$14*bazoranlar!C43</f>
        <v>30647.225875391377</v>
      </c>
    </row>
    <row r="44" spans="6:9" x14ac:dyDescent="0.3">
      <c r="F44">
        <v>37</v>
      </c>
      <c r="G44" s="3">
        <f>B$14*bazoranlar!D44</f>
        <v>64914.811399700229</v>
      </c>
      <c r="H44" s="3">
        <f>C$14*bazoranlar!B44</f>
        <v>33196.925209007626</v>
      </c>
      <c r="I44" s="3">
        <f>D$14*bazoranlar!C44</f>
        <v>31721.469749806107</v>
      </c>
    </row>
    <row r="45" spans="6:9" x14ac:dyDescent="0.3">
      <c r="F45">
        <v>38</v>
      </c>
      <c r="G45" s="3">
        <f>B$14*bazoranlar!D45</f>
        <v>64942.484574667775</v>
      </c>
      <c r="H45" s="3">
        <f>C$14*bazoranlar!B45</f>
        <v>33148.135177327677</v>
      </c>
      <c r="I45" s="3">
        <f>D$14*bazoranlar!C45</f>
        <v>31795.805612845776</v>
      </c>
    </row>
    <row r="46" spans="6:9" x14ac:dyDescent="0.3">
      <c r="F46" s="2">
        <v>39</v>
      </c>
      <c r="G46" s="4">
        <f>B$14*bazoranlar!D46</f>
        <v>66375.032598820995</v>
      </c>
      <c r="H46" s="4">
        <f>C$14*bazoranlar!B46</f>
        <v>33647.294732207192</v>
      </c>
      <c r="I46" s="4">
        <f>D$14*bazoranlar!C46</f>
        <v>32721.377761181167</v>
      </c>
    </row>
    <row r="47" spans="6:9" x14ac:dyDescent="0.3">
      <c r="F47">
        <v>40</v>
      </c>
      <c r="G47" s="3">
        <f>B$15*bazoranlar!D47</f>
        <v>69668.776045731749</v>
      </c>
      <c r="H47" s="3">
        <f>C$15*bazoranlar!B47</f>
        <v>35243.519519454399</v>
      </c>
      <c r="I47" s="3">
        <f>D$15*bazoranlar!C47</f>
        <v>34423.795116006862</v>
      </c>
    </row>
    <row r="48" spans="6:9" x14ac:dyDescent="0.3">
      <c r="F48">
        <v>41</v>
      </c>
      <c r="G48" s="3">
        <f>B$15*bazoranlar!D48</f>
        <v>69002.767750929866</v>
      </c>
      <c r="H48" s="3">
        <f>C$15*bazoranlar!B48</f>
        <v>34839.73712030446</v>
      </c>
      <c r="I48" s="3">
        <f>D$15*bazoranlar!C48</f>
        <v>34158.969620686155</v>
      </c>
    </row>
    <row r="49" spans="6:9" x14ac:dyDescent="0.3">
      <c r="F49">
        <v>42</v>
      </c>
      <c r="G49" s="3">
        <f>B$15*bazoranlar!D49</f>
        <v>66333.349059904518</v>
      </c>
      <c r="H49" s="3">
        <f>C$15*bazoranlar!B49</f>
        <v>33678.748271954981</v>
      </c>
      <c r="I49" s="3">
        <f>D$15*bazoranlar!C49</f>
        <v>32657.998540895023</v>
      </c>
    </row>
    <row r="50" spans="6:9" x14ac:dyDescent="0.3">
      <c r="F50">
        <v>43</v>
      </c>
      <c r="G50" s="3">
        <f>B$15*bazoranlar!D50</f>
        <v>65515.64884890111</v>
      </c>
      <c r="H50" s="3">
        <f>C$15*bazoranlar!B50</f>
        <v>33320.746190168982</v>
      </c>
      <c r="I50" s="3">
        <f>D$15*bazoranlar!C50</f>
        <v>32200.492701802767</v>
      </c>
    </row>
    <row r="51" spans="6:9" x14ac:dyDescent="0.3">
      <c r="F51" s="2">
        <v>44</v>
      </c>
      <c r="G51" s="4">
        <f>B$15*bazoranlar!D51</f>
        <v>62984.458294532757</v>
      </c>
      <c r="H51" s="4">
        <f>C$15*bazoranlar!B51</f>
        <v>31807.248898117174</v>
      </c>
      <c r="I51" s="4">
        <f>D$15*bazoranlar!C51</f>
        <v>31173.744020609189</v>
      </c>
    </row>
    <row r="52" spans="6:9" x14ac:dyDescent="0.3">
      <c r="F52">
        <v>45</v>
      </c>
      <c r="G52" s="3">
        <f>B$16*bazoranlar!D52</f>
        <v>71419.05761195645</v>
      </c>
      <c r="H52" s="3">
        <f>C$16*bazoranlar!B52</f>
        <v>35803.643608173574</v>
      </c>
      <c r="I52" s="3">
        <f>D$16*bazoranlar!C52</f>
        <v>35618.092469097573</v>
      </c>
    </row>
    <row r="53" spans="6:9" x14ac:dyDescent="0.3">
      <c r="F53">
        <v>46</v>
      </c>
      <c r="G53" s="3">
        <f>B$16*bazoranlar!D53</f>
        <v>69343.138844634683</v>
      </c>
      <c r="H53" s="3">
        <f>C$16*bazoranlar!B53</f>
        <v>34831.632929835003</v>
      </c>
      <c r="I53" s="3">
        <f>D$16*bazoranlar!C53</f>
        <v>34515.008246600133</v>
      </c>
    </row>
    <row r="54" spans="6:9" x14ac:dyDescent="0.3">
      <c r="F54">
        <v>47</v>
      </c>
      <c r="G54" s="3">
        <f>B$16*bazoranlar!D54</f>
        <v>73703.632829737224</v>
      </c>
      <c r="H54" s="3">
        <f>C$16*bazoranlar!B54</f>
        <v>36714.568720177747</v>
      </c>
      <c r="I54" s="3">
        <f>D$16*bazoranlar!C54</f>
        <v>36988.75129206659</v>
      </c>
    </row>
    <row r="55" spans="6:9" x14ac:dyDescent="0.3">
      <c r="F55">
        <v>48</v>
      </c>
      <c r="G55" s="3">
        <f>B$16*bazoranlar!D55</f>
        <v>71197.626276775467</v>
      </c>
      <c r="H55" s="3">
        <f>C$16*bazoranlar!B55</f>
        <v>35323.532490317251</v>
      </c>
      <c r="I55" s="3">
        <f>D$16*bazoranlar!C55</f>
        <v>35871.918177054802</v>
      </c>
    </row>
    <row r="56" spans="6:9" x14ac:dyDescent="0.3">
      <c r="F56" s="2">
        <v>49</v>
      </c>
      <c r="G56" s="4">
        <f>B$16*bazoranlar!D56</f>
        <v>68492.544436896176</v>
      </c>
      <c r="H56" s="4">
        <f>C$16*bazoranlar!B56</f>
        <v>33859.622251496425</v>
      </c>
      <c r="I56" s="4">
        <f>D$16*bazoranlar!C56</f>
        <v>34629.229815180886</v>
      </c>
    </row>
    <row r="57" spans="6:9" x14ac:dyDescent="0.3">
      <c r="F57">
        <v>50</v>
      </c>
      <c r="G57" s="3">
        <f>B$17*bazoranlar!D57</f>
        <v>76943.808788273993</v>
      </c>
      <c r="H57" s="3">
        <f>C$17*bazoranlar!B57</f>
        <v>37790.882931959197</v>
      </c>
      <c r="I57" s="3">
        <f>D$17*bazoranlar!C57</f>
        <v>39151.708916083917</v>
      </c>
    </row>
    <row r="58" spans="6:9" x14ac:dyDescent="0.3">
      <c r="F58">
        <v>51</v>
      </c>
      <c r="G58" s="3">
        <f>B$17*bazoranlar!D58</f>
        <v>74319.064261918524</v>
      </c>
      <c r="H58" s="3">
        <f>C$17*bazoranlar!B58</f>
        <v>36726.472338486346</v>
      </c>
      <c r="I58" s="3">
        <f>D$17*bazoranlar!C58</f>
        <v>37592.450830419584</v>
      </c>
    </row>
    <row r="59" spans="6:9" x14ac:dyDescent="0.3">
      <c r="F59">
        <v>52</v>
      </c>
      <c r="G59" s="3">
        <f>B$17*bazoranlar!D59</f>
        <v>72448.10511403931</v>
      </c>
      <c r="H59" s="3">
        <f>C$17*bazoranlar!B59</f>
        <v>35718.66623900165</v>
      </c>
      <c r="I59" s="3">
        <f>D$17*bazoranlar!C59</f>
        <v>36728.918269230766</v>
      </c>
    </row>
    <row r="60" spans="6:9" x14ac:dyDescent="0.3">
      <c r="F60">
        <v>53</v>
      </c>
      <c r="G60" s="3">
        <f>B$17*bazoranlar!D60</f>
        <v>69111.315767624808</v>
      </c>
      <c r="H60" s="3">
        <f>C$17*bazoranlar!B60</f>
        <v>34528.741332772457</v>
      </c>
      <c r="I60" s="3">
        <f>D$17*bazoranlar!C60</f>
        <v>34584.172858391612</v>
      </c>
    </row>
    <row r="61" spans="6:9" x14ac:dyDescent="0.3">
      <c r="F61" s="2">
        <v>54</v>
      </c>
      <c r="G61" s="4">
        <f>B$17*bazoranlar!D61</f>
        <v>62054.70606814338</v>
      </c>
      <c r="H61" s="4">
        <f>C$17*bazoranlar!B61</f>
        <v>30752.23715778035</v>
      </c>
      <c r="I61" s="4">
        <f>D$17*bazoranlar!C61</f>
        <v>31302.749125874128</v>
      </c>
    </row>
    <row r="62" spans="6:9" x14ac:dyDescent="0.3">
      <c r="F62">
        <v>55</v>
      </c>
      <c r="G62" s="3">
        <f>B$18*bazoranlar!D62</f>
        <v>61765.488386754027</v>
      </c>
      <c r="H62" s="3">
        <f>C$18*bazoranlar!B62</f>
        <v>30220.964611460928</v>
      </c>
      <c r="I62" s="3">
        <f>D$18*bazoranlar!C62</f>
        <v>31544.108347033747</v>
      </c>
    </row>
    <row r="63" spans="6:9" x14ac:dyDescent="0.3">
      <c r="F63">
        <v>56</v>
      </c>
      <c r="G63" s="3">
        <f>B$18*bazoranlar!D63</f>
        <v>69440.737053302641</v>
      </c>
      <c r="H63" s="3">
        <f>C$18*bazoranlar!B63</f>
        <v>33956.92180227951</v>
      </c>
      <c r="I63" s="3">
        <f>D$18*bazoranlar!C63</f>
        <v>35483.574100649261</v>
      </c>
    </row>
    <row r="64" spans="6:9" x14ac:dyDescent="0.3">
      <c r="F64">
        <v>57</v>
      </c>
      <c r="G64" s="3">
        <f>B$18*bazoranlar!D64</f>
        <v>66592.575208075083</v>
      </c>
      <c r="H64" s="3">
        <f>C$18*bazoranlar!B64</f>
        <v>32417.200184435384</v>
      </c>
      <c r="I64" s="3">
        <f>D$18*bazoranlar!C64</f>
        <v>34176.852174882268</v>
      </c>
    </row>
    <row r="65" spans="6:9" x14ac:dyDescent="0.3">
      <c r="F65">
        <v>58</v>
      </c>
      <c r="G65" s="3">
        <f>B$18*bazoranlar!D65</f>
        <v>60162.48013458473</v>
      </c>
      <c r="H65" s="3">
        <f>C$18*bazoranlar!B65</f>
        <v>29306.334058587054</v>
      </c>
      <c r="I65" s="3">
        <f>D$18*bazoranlar!C65</f>
        <v>30857.256248780897</v>
      </c>
    </row>
    <row r="66" spans="6:9" x14ac:dyDescent="0.3">
      <c r="F66" s="2">
        <v>59</v>
      </c>
      <c r="G66" s="4">
        <f>B$18*bazoranlar!D66</f>
        <v>60777.719217283513</v>
      </c>
      <c r="H66" s="4">
        <f>C$18*bazoranlar!B66</f>
        <v>29868.579343237128</v>
      </c>
      <c r="I66" s="4">
        <f>D$18*bazoranlar!C66</f>
        <v>30907.209128653831</v>
      </c>
    </row>
    <row r="67" spans="6:9" x14ac:dyDescent="0.3">
      <c r="F67">
        <v>60</v>
      </c>
      <c r="G67" s="3">
        <f>B$19*bazoranlar!D67</f>
        <v>54959.389742431093</v>
      </c>
      <c r="H67" s="3">
        <f>C$19*bazoranlar!B67</f>
        <v>26860.26124998906</v>
      </c>
      <c r="I67" s="3">
        <f>D$19*bazoranlar!C67</f>
        <v>28096.467490793009</v>
      </c>
    </row>
    <row r="68" spans="6:9" x14ac:dyDescent="0.3">
      <c r="F68">
        <v>61</v>
      </c>
      <c r="G68" s="3">
        <f>B$19*bazoranlar!D68</f>
        <v>61013.281066425669</v>
      </c>
      <c r="H68" s="3">
        <f>C$19*bazoranlar!B68</f>
        <v>29555.244196729345</v>
      </c>
      <c r="I68" s="3">
        <f>D$19*bazoranlar!C68</f>
        <v>31458.045989242575</v>
      </c>
    </row>
    <row r="69" spans="6:9" x14ac:dyDescent="0.3">
      <c r="F69">
        <v>62</v>
      </c>
      <c r="G69" s="3">
        <f>B$19*bazoranlar!D69</f>
        <v>55789.533438770901</v>
      </c>
      <c r="H69" s="3">
        <f>C$19*bazoranlar!B69</f>
        <v>27189.055972140803</v>
      </c>
      <c r="I69" s="3">
        <f>D$19*bazoranlar!C69</f>
        <v>28598.640540697819</v>
      </c>
    </row>
    <row r="70" spans="6:9" x14ac:dyDescent="0.3">
      <c r="F70">
        <v>63</v>
      </c>
      <c r="G70" s="3">
        <f>B$19*bazoranlar!D70</f>
        <v>50194.045639403528</v>
      </c>
      <c r="H70" s="3">
        <f>C$19*bazoranlar!B70</f>
        <v>24186.82002642424</v>
      </c>
      <c r="I70" s="3">
        <f>D$19*bazoranlar!C70</f>
        <v>26008.665838106561</v>
      </c>
    </row>
    <row r="71" spans="6:9" x14ac:dyDescent="0.3">
      <c r="F71" s="2">
        <v>64</v>
      </c>
      <c r="G71" s="4">
        <f>B$19*bazoranlar!D71</f>
        <v>45534.750112968817</v>
      </c>
      <c r="H71" s="4">
        <f>C$19*bazoranlar!B71</f>
        <v>21786.618554716551</v>
      </c>
      <c r="I71" s="4">
        <f>D$19*bazoranlar!C71</f>
        <v>23751.180141160039</v>
      </c>
    </row>
    <row r="72" spans="6:9" x14ac:dyDescent="0.3">
      <c r="F72">
        <v>65</v>
      </c>
      <c r="G72" s="3">
        <f>B$20*bazoranlar!D72</f>
        <v>53458.989801361138</v>
      </c>
      <c r="H72" s="3">
        <f>C$20*bazoranlar!B72</f>
        <v>25974.407148212948</v>
      </c>
      <c r="I72" s="3">
        <f>D$20*bazoranlar!C72</f>
        <v>27486.736797114245</v>
      </c>
    </row>
    <row r="73" spans="6:9" x14ac:dyDescent="0.3">
      <c r="F73">
        <v>66</v>
      </c>
      <c r="G73" s="3">
        <f>B$20*bazoranlar!D73</f>
        <v>60798.931286361978</v>
      </c>
      <c r="H73" s="3">
        <f>C$20*bazoranlar!B73</f>
        <v>28998.600766475047</v>
      </c>
      <c r="I73" s="3">
        <f>D$20*bazoranlar!C73</f>
        <v>31800.736909838994</v>
      </c>
    </row>
    <row r="74" spans="6:9" x14ac:dyDescent="0.3">
      <c r="F74">
        <v>67</v>
      </c>
      <c r="G74" s="3">
        <f>B$20*bazoranlar!D74</f>
        <v>51353.268883533026</v>
      </c>
      <c r="H74" s="3">
        <f>C$20*bazoranlar!B74</f>
        <v>24359.32700158294</v>
      </c>
      <c r="I74" s="3">
        <f>D$20*bazoranlar!C74</f>
        <v>26993.779707667163</v>
      </c>
    </row>
    <row r="75" spans="6:9" x14ac:dyDescent="0.3">
      <c r="F75">
        <v>68</v>
      </c>
      <c r="G75" s="3">
        <f>B$20*bazoranlar!D75</f>
        <v>45466.024150771933</v>
      </c>
      <c r="H75" s="3">
        <f>C$20*bazoranlar!B75</f>
        <v>21307.503707406482</v>
      </c>
      <c r="I75" s="3">
        <f>D$20*bazoranlar!C75</f>
        <v>24157.399703158171</v>
      </c>
    </row>
    <row r="76" spans="6:9" x14ac:dyDescent="0.3">
      <c r="F76" s="2">
        <v>69</v>
      </c>
      <c r="G76" s="4">
        <f>B$20*bazoranlar!D76</f>
        <v>42709.785877971932</v>
      </c>
      <c r="H76" s="4">
        <f>C$20*bazoranlar!B76</f>
        <v>19956.161376322587</v>
      </c>
      <c r="I76" s="4">
        <f>D$20*bazoranlar!C76</f>
        <v>22752.346882221427</v>
      </c>
    </row>
    <row r="77" spans="6:9" x14ac:dyDescent="0.3">
      <c r="F77">
        <v>70</v>
      </c>
      <c r="G77" s="3">
        <f>B$21*bazoranlar!D77</f>
        <v>40297.358288323405</v>
      </c>
      <c r="H77" s="3">
        <f>C$21*bazoranlar!B77</f>
        <v>18875.571147822884</v>
      </c>
      <c r="I77" s="3">
        <f>D$21*bazoranlar!C77</f>
        <v>21430.69216959511</v>
      </c>
    </row>
    <row r="78" spans="6:9" x14ac:dyDescent="0.3">
      <c r="F78">
        <v>71</v>
      </c>
      <c r="G78" s="3">
        <f>B$21*bazoranlar!D78</f>
        <v>46037.954730218837</v>
      </c>
      <c r="H78" s="3">
        <f>C$21*bazoranlar!B78</f>
        <v>21605.27774365903</v>
      </c>
      <c r="I78" s="3">
        <f>D$21*bazoranlar!C78</f>
        <v>24443.893048128342</v>
      </c>
    </row>
    <row r="79" spans="6:9" x14ac:dyDescent="0.3">
      <c r="F79">
        <v>72</v>
      </c>
      <c r="G79" s="3">
        <f>B$21*bazoranlar!D79</f>
        <v>41978.542819756112</v>
      </c>
      <c r="H79" s="3">
        <f>C$21*bazoranlar!B79</f>
        <v>19211.53503654118</v>
      </c>
      <c r="I79" s="3">
        <f>D$21*bazoranlar!C79</f>
        <v>22764.739457601223</v>
      </c>
    </row>
    <row r="80" spans="6:9" x14ac:dyDescent="0.3">
      <c r="F80">
        <v>73</v>
      </c>
      <c r="G80" s="3">
        <f>B$21*bazoranlar!D80</f>
        <v>37021.947046049339</v>
      </c>
      <c r="H80" s="3">
        <f>C$21*bazoranlar!B80</f>
        <v>16633.012190628262</v>
      </c>
      <c r="I80" s="3">
        <f>D$21*bazoranlar!C80</f>
        <v>20379.004583651644</v>
      </c>
    </row>
    <row r="81" spans="6:9" x14ac:dyDescent="0.3">
      <c r="F81" s="2">
        <v>74</v>
      </c>
      <c r="G81" s="4">
        <f>B$21*bazoranlar!D81</f>
        <v>32972.197115652321</v>
      </c>
      <c r="H81" s="4">
        <f>C$21*bazoranlar!B81</f>
        <v>14849.603881348647</v>
      </c>
      <c r="I81" s="4">
        <f>D$21*bazoranlar!C81</f>
        <v>18114.670741023681</v>
      </c>
    </row>
    <row r="82" spans="6:9" x14ac:dyDescent="0.3">
      <c r="F82">
        <v>75</v>
      </c>
      <c r="G82" s="3">
        <f>B$22*bazoranlar!D82</f>
        <v>33237.203946527727</v>
      </c>
      <c r="H82" s="3">
        <f>C$22*bazoranlar!B82</f>
        <v>14689.086749821719</v>
      </c>
      <c r="I82" s="3">
        <f>D$22*bazoranlar!C82</f>
        <v>18542.889423641271</v>
      </c>
    </row>
    <row r="83" spans="6:9" x14ac:dyDescent="0.3">
      <c r="F83">
        <v>76</v>
      </c>
      <c r="G83" s="3">
        <f>B$22*bazoranlar!D83</f>
        <v>34893.289544753316</v>
      </c>
      <c r="H83" s="3">
        <f>C$22*bazoranlar!B83</f>
        <v>15443.148277889679</v>
      </c>
      <c r="I83" s="3">
        <f>D$22*bazoranlar!C83</f>
        <v>19444.359124852141</v>
      </c>
    </row>
    <row r="84" spans="6:9" x14ac:dyDescent="0.3">
      <c r="F84">
        <v>77</v>
      </c>
      <c r="G84" s="3">
        <f>B$22*bazoranlar!D84</f>
        <v>29188.597887658154</v>
      </c>
      <c r="H84" s="3">
        <f>C$22*bazoranlar!B84</f>
        <v>12464.287072600117</v>
      </c>
      <c r="I84" s="3">
        <f>D$22*bazoranlar!C84</f>
        <v>16725.496076643161</v>
      </c>
    </row>
    <row r="85" spans="6:9" x14ac:dyDescent="0.3">
      <c r="F85">
        <v>78</v>
      </c>
      <c r="G85" s="3">
        <f>B$22*bazoranlar!D85</f>
        <v>25027.09941224151</v>
      </c>
      <c r="H85" s="3">
        <f>C$22*bazoranlar!B85</f>
        <v>10517.090215310705</v>
      </c>
      <c r="I85" s="3">
        <f>D$22*bazoranlar!C85</f>
        <v>14513.281822532435</v>
      </c>
    </row>
    <row r="86" spans="6:9" x14ac:dyDescent="0.3">
      <c r="F86">
        <v>79</v>
      </c>
      <c r="G86" s="3">
        <f>B$22*bazoranlar!D86</f>
        <v>25481.809208819301</v>
      </c>
      <c r="H86" s="3">
        <f>C$22*bazoranlar!B86</f>
        <v>10465.387684377776</v>
      </c>
      <c r="I86" s="3">
        <f>D$22*bazoranlar!C86</f>
        <v>15022.97355233099</v>
      </c>
    </row>
    <row r="87" spans="6:9" x14ac:dyDescent="0.3">
      <c r="F87" t="s">
        <v>4</v>
      </c>
      <c r="G87" s="3">
        <f>B23</f>
        <v>141378</v>
      </c>
      <c r="H87" s="3">
        <f t="shared" ref="H87:I87" si="0">C23</f>
        <v>50859</v>
      </c>
      <c r="I87" s="3">
        <f t="shared" si="0"/>
        <v>90519</v>
      </c>
    </row>
    <row r="88" spans="6:9" x14ac:dyDescent="0.3">
      <c r="G88" s="3">
        <f>SUM(G7:G87)</f>
        <v>4492121.0000000028</v>
      </c>
      <c r="H88" s="3">
        <f t="shared" ref="H88:I88" si="1">SUM(H7:H87)</f>
        <v>2222904</v>
      </c>
      <c r="I88" s="3">
        <f t="shared" si="1"/>
        <v>2269217.0000000005</v>
      </c>
    </row>
    <row r="89" spans="6:9" x14ac:dyDescent="0.3">
      <c r="G89" s="1">
        <f>G88-B24</f>
        <v>1.0000000027939677</v>
      </c>
      <c r="H89" s="1">
        <f t="shared" ref="H89:I89" si="2">H88-C24</f>
        <v>1</v>
      </c>
      <c r="I89" s="1">
        <f t="shared" si="2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A6" sqref="A6:I89"/>
    </sheetView>
  </sheetViews>
  <sheetFormatPr defaultColWidth="8.88671875" defaultRowHeight="14.4" x14ac:dyDescent="0.3"/>
  <cols>
    <col min="2" max="2" width="10.109375" bestFit="1" customWidth="1"/>
  </cols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32.1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>
        <v>2035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183362</v>
      </c>
      <c r="C7" s="1">
        <v>93837</v>
      </c>
      <c r="D7" s="1">
        <v>89525</v>
      </c>
      <c r="F7">
        <v>0</v>
      </c>
      <c r="G7" s="3">
        <f>B$7*bazoranlar!D7</f>
        <v>31922.494810686934</v>
      </c>
      <c r="H7" s="3">
        <f>C$7*bazoranlar!B7</f>
        <v>16373.247632552997</v>
      </c>
      <c r="I7" s="3">
        <f>D$7*bazoranlar!C7</f>
        <v>15548.846947264763</v>
      </c>
    </row>
    <row r="8" spans="1:10" x14ac:dyDescent="0.3">
      <c r="A8" t="s">
        <v>11</v>
      </c>
      <c r="B8" s="1">
        <v>196232</v>
      </c>
      <c r="C8" s="1">
        <v>100399</v>
      </c>
      <c r="D8" s="1">
        <v>95832</v>
      </c>
      <c r="F8">
        <v>1</v>
      </c>
      <c r="G8" s="3">
        <f>B$7*bazoranlar!D8</f>
        <v>33833.098221866836</v>
      </c>
      <c r="H8" s="3">
        <f>C$7*bazoranlar!B8</f>
        <v>17323.510959957701</v>
      </c>
      <c r="I8" s="3">
        <f>D$7*bazoranlar!C8</f>
        <v>16509.487376481375</v>
      </c>
    </row>
    <row r="9" spans="1:10" x14ac:dyDescent="0.3">
      <c r="A9" t="s">
        <v>12</v>
      </c>
      <c r="B9" s="1">
        <v>211096</v>
      </c>
      <c r="C9" s="1">
        <v>108115</v>
      </c>
      <c r="D9" s="1">
        <v>102981</v>
      </c>
      <c r="F9">
        <v>2</v>
      </c>
      <c r="G9" s="3">
        <f>B$7*bazoranlar!D9</f>
        <v>36562.963538790013</v>
      </c>
      <c r="H9" s="3">
        <f>C$7*bazoranlar!B9</f>
        <v>18703.798514637314</v>
      </c>
      <c r="I9" s="3">
        <f>D$7*bazoranlar!C9</f>
        <v>17859.24797955788</v>
      </c>
    </row>
    <row r="10" spans="1:10" x14ac:dyDescent="0.3">
      <c r="A10" t="s">
        <v>13</v>
      </c>
      <c r="B10" s="1">
        <v>256045</v>
      </c>
      <c r="C10" s="1">
        <v>131595</v>
      </c>
      <c r="D10" s="1">
        <v>124450</v>
      </c>
      <c r="F10">
        <v>3</v>
      </c>
      <c r="G10" s="3">
        <f>B$7*bazoranlar!D10</f>
        <v>39469.680595513862</v>
      </c>
      <c r="H10" s="3">
        <f>C$7*bazoranlar!B10</f>
        <v>20121.675599673123</v>
      </c>
      <c r="I10" s="3">
        <f>D$7*bazoranlar!C10</f>
        <v>19348.848645115282</v>
      </c>
    </row>
    <row r="11" spans="1:10" x14ac:dyDescent="0.3">
      <c r="A11" t="s">
        <v>14</v>
      </c>
      <c r="B11" s="1">
        <v>281747</v>
      </c>
      <c r="C11" s="1">
        <v>144050</v>
      </c>
      <c r="D11" s="1">
        <v>137697</v>
      </c>
      <c r="F11" s="2">
        <v>4</v>
      </c>
      <c r="G11" s="4">
        <f>B$7*bazoranlar!D11</f>
        <v>41573.762833142362</v>
      </c>
      <c r="H11" s="4">
        <f>C$7*bazoranlar!B11</f>
        <v>21314.767293178869</v>
      </c>
      <c r="I11" s="4">
        <f>D$7*bazoranlar!C11</f>
        <v>20258.5690515807</v>
      </c>
    </row>
    <row r="12" spans="1:10" x14ac:dyDescent="0.3">
      <c r="A12" t="s">
        <v>15</v>
      </c>
      <c r="B12" s="1">
        <v>274916</v>
      </c>
      <c r="C12" s="1">
        <v>141251</v>
      </c>
      <c r="D12" s="1">
        <v>133665</v>
      </c>
      <c r="F12">
        <v>5</v>
      </c>
      <c r="G12" s="3">
        <f>B$8*bazoranlar!D12</f>
        <v>38775.901176041574</v>
      </c>
      <c r="H12" s="3">
        <f>C$8*bazoranlar!B12</f>
        <v>19933.505356298363</v>
      </c>
      <c r="I12" s="3">
        <f>D$8*bazoranlar!C12</f>
        <v>18842.215103631966</v>
      </c>
    </row>
    <row r="13" spans="1:10" x14ac:dyDescent="0.3">
      <c r="A13" t="s">
        <v>16</v>
      </c>
      <c r="B13" s="1">
        <v>268127</v>
      </c>
      <c r="C13" s="1">
        <v>139143</v>
      </c>
      <c r="D13" s="1">
        <v>128984</v>
      </c>
      <c r="F13">
        <v>6</v>
      </c>
      <c r="G13" s="3">
        <f>B$8*bazoranlar!D13</f>
        <v>39675.890151966734</v>
      </c>
      <c r="H13" s="3">
        <f>C$8*bazoranlar!B13</f>
        <v>20269.308677683119</v>
      </c>
      <c r="I13" s="3">
        <f>D$8*bazoranlar!C13</f>
        <v>19406.3738791451</v>
      </c>
    </row>
    <row r="14" spans="1:10" x14ac:dyDescent="0.3">
      <c r="A14" t="s">
        <v>17</v>
      </c>
      <c r="B14" s="1">
        <v>309349</v>
      </c>
      <c r="C14" s="1">
        <v>160170</v>
      </c>
      <c r="D14" s="1">
        <v>149178</v>
      </c>
      <c r="F14">
        <v>7</v>
      </c>
      <c r="G14" s="3">
        <f>B$8*bazoranlar!D14</f>
        <v>40074.967832422844</v>
      </c>
      <c r="H14" s="3">
        <f>C$8*bazoranlar!B14</f>
        <v>20603.735755947444</v>
      </c>
      <c r="I14" s="3">
        <f>D$8*bazoranlar!C14</f>
        <v>19471.045738777091</v>
      </c>
    </row>
    <row r="15" spans="1:10" x14ac:dyDescent="0.3">
      <c r="A15" t="s">
        <v>18</v>
      </c>
      <c r="B15" s="1">
        <v>320805</v>
      </c>
      <c r="C15" s="1">
        <v>163456</v>
      </c>
      <c r="D15" s="1">
        <v>157349</v>
      </c>
      <c r="F15">
        <v>8</v>
      </c>
      <c r="G15" s="3">
        <f>B$8*bazoranlar!D15</f>
        <v>38703.654354579689</v>
      </c>
      <c r="H15" s="3">
        <f>C$8*bazoranlar!B15</f>
        <v>19670.642920296363</v>
      </c>
      <c r="I15" s="3">
        <f>D$8*bazoranlar!C15</f>
        <v>19032.790689994326</v>
      </c>
    </row>
    <row r="16" spans="1:10" x14ac:dyDescent="0.3">
      <c r="A16" t="s">
        <v>19</v>
      </c>
      <c r="B16" s="1">
        <v>331651</v>
      </c>
      <c r="C16" s="1">
        <v>167754</v>
      </c>
      <c r="D16" s="1">
        <v>163897</v>
      </c>
      <c r="F16" s="2">
        <v>9</v>
      </c>
      <c r="G16" s="4">
        <f>B$8*bazoranlar!D16</f>
        <v>39001.586484989166</v>
      </c>
      <c r="H16" s="4">
        <f>C$8*bazoranlar!B16</f>
        <v>19921.807289774715</v>
      </c>
      <c r="I16" s="4">
        <f>D$8*bazoranlar!C16</f>
        <v>19079.574588451516</v>
      </c>
    </row>
    <row r="17" spans="1:9" x14ac:dyDescent="0.3">
      <c r="A17" t="s">
        <v>20</v>
      </c>
      <c r="B17" s="1">
        <v>350790</v>
      </c>
      <c r="C17" s="1">
        <v>174380</v>
      </c>
      <c r="D17" s="1">
        <v>176410</v>
      </c>
      <c r="F17">
        <v>10</v>
      </c>
      <c r="G17" s="3">
        <f>B$9*bazoranlar!D17</f>
        <v>41180.107978717613</v>
      </c>
      <c r="H17" s="3">
        <f>C$9*bazoranlar!B17</f>
        <v>21106.340334149074</v>
      </c>
      <c r="I17" s="3">
        <f>D$9*bazoranlar!C17</f>
        <v>20073.636476315631</v>
      </c>
    </row>
    <row r="18" spans="1:9" x14ac:dyDescent="0.3">
      <c r="A18" t="s">
        <v>21</v>
      </c>
      <c r="B18" s="1">
        <v>349159</v>
      </c>
      <c r="C18" s="1">
        <v>171676</v>
      </c>
      <c r="D18" s="1">
        <v>177483</v>
      </c>
      <c r="F18">
        <v>11</v>
      </c>
      <c r="G18" s="3">
        <f>B$9*bazoranlar!D18</f>
        <v>40985.641891622334</v>
      </c>
      <c r="H18" s="3">
        <f>C$9*bazoranlar!B18</f>
        <v>20867.682607745093</v>
      </c>
      <c r="I18" s="3">
        <f>D$9*bazoranlar!C18</f>
        <v>20119.003233080461</v>
      </c>
    </row>
    <row r="19" spans="1:9" x14ac:dyDescent="0.3">
      <c r="A19" t="s">
        <v>22</v>
      </c>
      <c r="B19" s="1">
        <v>310152</v>
      </c>
      <c r="C19" s="1">
        <v>149872</v>
      </c>
      <c r="D19" s="1">
        <v>160281</v>
      </c>
      <c r="F19">
        <v>12</v>
      </c>
      <c r="G19" s="3">
        <f>B$9*bazoranlar!D19</f>
        <v>41900.551238389526</v>
      </c>
      <c r="H19" s="3">
        <f>C$9*bazoranlar!B19</f>
        <v>21578.318393714781</v>
      </c>
      <c r="I19" s="3">
        <f>D$9*bazoranlar!C19</f>
        <v>20321.231318320293</v>
      </c>
    </row>
    <row r="20" spans="1:9" x14ac:dyDescent="0.3">
      <c r="A20" t="s">
        <v>23</v>
      </c>
      <c r="B20" s="1">
        <v>255316</v>
      </c>
      <c r="C20" s="1">
        <v>121353</v>
      </c>
      <c r="D20" s="1">
        <v>133963</v>
      </c>
      <c r="F20">
        <v>13</v>
      </c>
      <c r="G20" s="3">
        <f>B$9*bazoranlar!D20</f>
        <v>43454.748706119593</v>
      </c>
      <c r="H20" s="3">
        <f>C$9*bazoranlar!B20</f>
        <v>22250.829942239743</v>
      </c>
      <c r="I20" s="3">
        <f>D$9*bazoranlar!C20</f>
        <v>21203.960755032553</v>
      </c>
    </row>
    <row r="21" spans="1:9" x14ac:dyDescent="0.3">
      <c r="A21" t="s">
        <v>24</v>
      </c>
      <c r="B21" s="1">
        <v>233767</v>
      </c>
      <c r="C21" s="1">
        <v>107652</v>
      </c>
      <c r="D21" s="1">
        <v>126116</v>
      </c>
      <c r="F21" s="2">
        <v>14</v>
      </c>
      <c r="G21" s="3">
        <f>B$9*bazoranlar!D21</f>
        <v>43574.950185150934</v>
      </c>
      <c r="H21" s="3">
        <f>C$9*bazoranlar!B21</f>
        <v>22311.828722151306</v>
      </c>
      <c r="I21" s="3">
        <f>D$9*bazoranlar!C21</f>
        <v>21263.168217251059</v>
      </c>
    </row>
    <row r="22" spans="1:9" x14ac:dyDescent="0.3">
      <c r="A22" t="s">
        <v>25</v>
      </c>
      <c r="B22" s="1">
        <v>171832</v>
      </c>
      <c r="C22" s="1">
        <v>75125</v>
      </c>
      <c r="D22" s="1">
        <v>96707</v>
      </c>
      <c r="F22">
        <v>15</v>
      </c>
      <c r="G22" s="3">
        <f>B$10*bazoranlar!D22</f>
        <v>52221.390622529725</v>
      </c>
      <c r="H22" s="3">
        <f>C$10*bazoranlar!B22</f>
        <v>26651.414751458171</v>
      </c>
      <c r="I22" s="3">
        <f>D$10*bazoranlar!C22</f>
        <v>25573.71845024802</v>
      </c>
    </row>
    <row r="23" spans="1:9" x14ac:dyDescent="0.3">
      <c r="A23" t="s">
        <v>26</v>
      </c>
      <c r="B23" s="1">
        <v>185429</v>
      </c>
      <c r="C23" s="1">
        <v>67511</v>
      </c>
      <c r="D23" s="1">
        <v>117918</v>
      </c>
      <c r="F23">
        <v>16</v>
      </c>
      <c r="G23" s="3">
        <f>B$10*bazoranlar!D23</f>
        <v>51581.417875614512</v>
      </c>
      <c r="H23" s="3">
        <f>C$10*bazoranlar!B23</f>
        <v>26265.729629145993</v>
      </c>
      <c r="I23" s="3">
        <f>D$10*bazoranlar!C23</f>
        <v>25320.561519082417</v>
      </c>
    </row>
    <row r="24" spans="1:9" x14ac:dyDescent="0.3">
      <c r="A24" t="s">
        <v>7</v>
      </c>
      <c r="B24" s="1">
        <v>4489774</v>
      </c>
      <c r="C24" s="1">
        <v>2217338</v>
      </c>
      <c r="D24" s="1">
        <v>2272436</v>
      </c>
      <c r="F24">
        <v>17</v>
      </c>
      <c r="G24" s="3">
        <f>B$10*bazoranlar!D24</f>
        <v>50270.630321691795</v>
      </c>
      <c r="H24" s="3">
        <f>C$10*bazoranlar!B24</f>
        <v>25756.892574214329</v>
      </c>
      <c r="I24" s="3">
        <f>D$10*bazoranlar!C24</f>
        <v>24515.327741874909</v>
      </c>
    </row>
    <row r="25" spans="1:9" x14ac:dyDescent="0.3">
      <c r="F25">
        <v>18</v>
      </c>
      <c r="G25" s="3">
        <f>B$10*bazoranlar!D25</f>
        <v>50166.53836888029</v>
      </c>
      <c r="H25" s="3">
        <f>C$10*bazoranlar!B25</f>
        <v>25885.772503699834</v>
      </c>
      <c r="I25" s="3">
        <f>D$10*bazoranlar!C25</f>
        <v>24278.723379285522</v>
      </c>
    </row>
    <row r="26" spans="1:9" x14ac:dyDescent="0.3">
      <c r="F26" s="2">
        <v>19</v>
      </c>
      <c r="G26" s="3">
        <f>B$10*bazoranlar!D26</f>
        <v>51805.022811283678</v>
      </c>
      <c r="H26" s="4">
        <f>C$10*bazoranlar!B26</f>
        <v>27035.190541481676</v>
      </c>
      <c r="I26" s="4">
        <f>D$10*bazoranlar!C26</f>
        <v>24761.668909509131</v>
      </c>
    </row>
    <row r="27" spans="1:9" x14ac:dyDescent="0.3">
      <c r="F27">
        <v>20</v>
      </c>
      <c r="G27" s="3">
        <f>B$11*bazoranlar!D27</f>
        <v>53406.671540107229</v>
      </c>
      <c r="H27" s="3">
        <f>C$11*bazoranlar!B27</f>
        <v>27274.417282725441</v>
      </c>
      <c r="I27" s="3">
        <f>D$11*bazoranlar!C27</f>
        <v>26133.259162783124</v>
      </c>
    </row>
    <row r="28" spans="1:9" x14ac:dyDescent="0.3">
      <c r="F28">
        <v>21</v>
      </c>
      <c r="G28" s="3">
        <f>B$11*bazoranlar!D28</f>
        <v>55082.665017545689</v>
      </c>
      <c r="H28" s="3">
        <f>C$11*bazoranlar!B28</f>
        <v>28222.620610384962</v>
      </c>
      <c r="I28" s="3">
        <f>D$11*bazoranlar!C28</f>
        <v>26858.093286391664</v>
      </c>
    </row>
    <row r="29" spans="1:9" x14ac:dyDescent="0.3">
      <c r="F29">
        <v>22</v>
      </c>
      <c r="G29" s="3">
        <f>B$11*bazoranlar!D29</f>
        <v>56279.934480869328</v>
      </c>
      <c r="H29" s="3">
        <f>C$11*bazoranlar!B29</f>
        <v>28842.390915200584</v>
      </c>
      <c r="I29" s="3">
        <f>D$11*bazoranlar!C29</f>
        <v>27435.345204420115</v>
      </c>
    </row>
    <row r="30" spans="1:9" x14ac:dyDescent="0.3">
      <c r="F30">
        <v>23</v>
      </c>
      <c r="G30" s="3">
        <f>B$11*bazoranlar!D30</f>
        <v>58164.508286914439</v>
      </c>
      <c r="H30" s="3">
        <f>C$11*bazoranlar!B30</f>
        <v>29598.782119325926</v>
      </c>
      <c r="I30" s="3">
        <f>D$11*bazoranlar!C30</f>
        <v>28570.233684039154</v>
      </c>
    </row>
    <row r="31" spans="1:9" x14ac:dyDescent="0.3">
      <c r="F31" s="2">
        <v>24</v>
      </c>
      <c r="G31" s="4">
        <f>B$11*bazoranlar!D31</f>
        <v>58813.220674563308</v>
      </c>
      <c r="H31" s="4">
        <f>C$11*bazoranlar!B31</f>
        <v>30111.789072363092</v>
      </c>
      <c r="I31" s="4">
        <f>D$11*bazoranlar!C31</f>
        <v>28700.068662365942</v>
      </c>
    </row>
    <row r="32" spans="1:9" x14ac:dyDescent="0.3">
      <c r="F32">
        <v>25</v>
      </c>
      <c r="G32" s="3">
        <f>B$12*bazoranlar!D32</f>
        <v>53614.082811723798</v>
      </c>
      <c r="H32" s="3">
        <f>C$12*bazoranlar!B32</f>
        <v>27687.86528862386</v>
      </c>
      <c r="I32" s="3">
        <f>D$12*bazoranlar!C32</f>
        <v>25927.623410121851</v>
      </c>
    </row>
    <row r="33" spans="6:9" x14ac:dyDescent="0.3">
      <c r="F33">
        <v>26</v>
      </c>
      <c r="G33" s="3">
        <f>B$12*bazoranlar!D33</f>
        <v>53984.529731743663</v>
      </c>
      <c r="H33" s="3">
        <f>C$12*bazoranlar!B33</f>
        <v>27743.618425047669</v>
      </c>
      <c r="I33" s="3">
        <f>D$12*bazoranlar!C33</f>
        <v>26240.976385306411</v>
      </c>
    </row>
    <row r="34" spans="6:9" x14ac:dyDescent="0.3">
      <c r="F34">
        <v>27</v>
      </c>
      <c r="G34" s="3">
        <f>B$12*bazoranlar!D34</f>
        <v>56444.502136115254</v>
      </c>
      <c r="H34" s="3">
        <f>C$12*bazoranlar!B34</f>
        <v>29063.681147451389</v>
      </c>
      <c r="I34" s="3">
        <f>D$12*bazoranlar!C34</f>
        <v>27381.445343769454</v>
      </c>
    </row>
    <row r="35" spans="6:9" x14ac:dyDescent="0.3">
      <c r="F35">
        <v>28</v>
      </c>
      <c r="G35" s="3">
        <f>B$12*bazoranlar!D35</f>
        <v>55718.118889716847</v>
      </c>
      <c r="H35" s="3">
        <f>C$12*bazoranlar!B35</f>
        <v>28541.317146188321</v>
      </c>
      <c r="I35" s="3">
        <f>D$12*bazoranlar!C35</f>
        <v>27175.940140531886</v>
      </c>
    </row>
    <row r="36" spans="6:9" x14ac:dyDescent="0.3">
      <c r="F36" s="2">
        <v>29</v>
      </c>
      <c r="G36" s="4">
        <f>B$12*bazoranlar!D36</f>
        <v>55154.766430700452</v>
      </c>
      <c r="H36" s="4">
        <f>C$12*bazoranlar!B36</f>
        <v>28214.517992688761</v>
      </c>
      <c r="I36" s="4">
        <f>D$12*bazoranlar!C36</f>
        <v>26939.014720270388</v>
      </c>
    </row>
    <row r="37" spans="6:9" x14ac:dyDescent="0.3">
      <c r="F37">
        <v>30</v>
      </c>
      <c r="G37" s="3">
        <f>B$13*bazoranlar!D37</f>
        <v>51943.385151891351</v>
      </c>
      <c r="H37" s="3">
        <f>C$13*bazoranlar!B37</f>
        <v>26960.389674685961</v>
      </c>
      <c r="I37" s="3">
        <f>D$13*bazoranlar!C37</f>
        <v>24983.202041642639</v>
      </c>
    </row>
    <row r="38" spans="6:9" x14ac:dyDescent="0.3">
      <c r="F38">
        <v>31</v>
      </c>
      <c r="G38" s="3">
        <f>B$13*bazoranlar!D38</f>
        <v>52786.498334133794</v>
      </c>
      <c r="H38" s="3">
        <f>C$13*bazoranlar!B38</f>
        <v>27585.507732679569</v>
      </c>
      <c r="I38" s="3">
        <f>D$13*bazoranlar!C38</f>
        <v>25209.509195980514</v>
      </c>
    </row>
    <row r="39" spans="6:9" x14ac:dyDescent="0.3">
      <c r="F39">
        <v>32</v>
      </c>
      <c r="G39" s="3">
        <f>B$13*bazoranlar!D39</f>
        <v>54493.78228049985</v>
      </c>
      <c r="H39" s="3">
        <f>C$13*bazoranlar!B39</f>
        <v>28326.541721956761</v>
      </c>
      <c r="I39" s="3">
        <f>D$13*bazoranlar!C39</f>
        <v>26169.336392525431</v>
      </c>
    </row>
    <row r="40" spans="6:9" x14ac:dyDescent="0.3">
      <c r="F40">
        <v>33</v>
      </c>
      <c r="G40" s="3">
        <f>B$13*bazoranlar!D40</f>
        <v>54435.468976828903</v>
      </c>
      <c r="H40" s="3">
        <f>C$13*bazoranlar!B40</f>
        <v>28196.550284731602</v>
      </c>
      <c r="I40" s="3">
        <f>D$13*bazoranlar!C40</f>
        <v>26236.595511821652</v>
      </c>
    </row>
    <row r="41" spans="6:9" x14ac:dyDescent="0.3">
      <c r="F41" s="2">
        <v>34</v>
      </c>
      <c r="G41" s="4">
        <f>B$13*bazoranlar!D41</f>
        <v>54467.865256646102</v>
      </c>
      <c r="H41" s="4">
        <f>C$13*bazoranlar!B41</f>
        <v>28074.0105859461</v>
      </c>
      <c r="I41" s="4">
        <f>D$13*bazoranlar!C41</f>
        <v>26385.356858029765</v>
      </c>
    </row>
    <row r="42" spans="6:9" x14ac:dyDescent="0.3">
      <c r="F42">
        <v>35</v>
      </c>
      <c r="G42" s="3">
        <f>B$14*bazoranlar!D42</f>
        <v>60947.087321852821</v>
      </c>
      <c r="H42" s="3">
        <f>C$14*bazoranlar!B42</f>
        <v>31736.510287406934</v>
      </c>
      <c r="I42" s="3">
        <f>D$14*bazoranlar!C42</f>
        <v>29221.97033292161</v>
      </c>
    </row>
    <row r="43" spans="6:9" x14ac:dyDescent="0.3">
      <c r="F43">
        <v>36</v>
      </c>
      <c r="G43" s="3">
        <f>B$14*bazoranlar!D43</f>
        <v>59806.108059001715</v>
      </c>
      <c r="H43" s="3">
        <f>C$14*bazoranlar!B43</f>
        <v>30823.341434404196</v>
      </c>
      <c r="I43" s="3">
        <f>D$14*bazoranlar!C43</f>
        <v>28973.433177261366</v>
      </c>
    </row>
    <row r="44" spans="6:9" x14ac:dyDescent="0.3">
      <c r="F44">
        <v>37</v>
      </c>
      <c r="G44" s="3">
        <f>B$14*bazoranlar!D44</f>
        <v>62388.604246014344</v>
      </c>
      <c r="H44" s="3">
        <f>C$14*bazoranlar!B44</f>
        <v>32406.045324061895</v>
      </c>
      <c r="I44" s="3">
        <f>D$14*bazoranlar!C44</f>
        <v>29989.007416769597</v>
      </c>
    </row>
    <row r="45" spans="6:9" x14ac:dyDescent="0.3">
      <c r="F45">
        <v>38</v>
      </c>
      <c r="G45" s="3">
        <f>B$14*bazoranlar!D45</f>
        <v>62415.200499227656</v>
      </c>
      <c r="H45" s="3">
        <f>C$14*bazoranlar!B45</f>
        <v>32358.417660715717</v>
      </c>
      <c r="I45" s="3">
        <f>D$14*bazoranlar!C45</f>
        <v>30059.283440094216</v>
      </c>
    </row>
    <row r="46" spans="6:9" x14ac:dyDescent="0.3">
      <c r="F46" s="2">
        <v>39</v>
      </c>
      <c r="G46" s="4">
        <f>B$14*bazoranlar!D46</f>
        <v>63791.999873903464</v>
      </c>
      <c r="H46" s="4">
        <f>C$14*bazoranlar!B46</f>
        <v>32845.685293411254</v>
      </c>
      <c r="I46" s="4">
        <f>D$14*bazoranlar!C46</f>
        <v>30934.305632953205</v>
      </c>
    </row>
    <row r="47" spans="6:9" x14ac:dyDescent="0.3">
      <c r="F47">
        <v>40</v>
      </c>
      <c r="G47" s="3">
        <f>B$15*bazoranlar!D47</f>
        <v>67015.761980632902</v>
      </c>
      <c r="H47" s="3">
        <f>C$15*bazoranlar!B47</f>
        <v>34109.566739131609</v>
      </c>
      <c r="I47" s="3">
        <f>D$15*bazoranlar!C47</f>
        <v>32904.350986900121</v>
      </c>
    </row>
    <row r="48" spans="6:9" x14ac:dyDescent="0.3">
      <c r="F48">
        <v>41</v>
      </c>
      <c r="G48" s="3">
        <f>B$15*bazoranlar!D48</f>
        <v>66375.115540507803</v>
      </c>
      <c r="H48" s="3">
        <f>C$15*bazoranlar!B48</f>
        <v>33718.775953203185</v>
      </c>
      <c r="I48" s="3">
        <f>D$15*bazoranlar!C48</f>
        <v>32651.214718253777</v>
      </c>
    </row>
    <row r="49" spans="6:9" x14ac:dyDescent="0.3">
      <c r="F49">
        <v>42</v>
      </c>
      <c r="G49" s="3">
        <f>B$15*bazoranlar!D49</f>
        <v>63807.349350572455</v>
      </c>
      <c r="H49" s="3">
        <f>C$15*bazoranlar!B49</f>
        <v>32595.141675295596</v>
      </c>
      <c r="I49" s="3">
        <f>D$15*bazoranlar!C49</f>
        <v>31216.495534497408</v>
      </c>
    </row>
    <row r="50" spans="6:9" x14ac:dyDescent="0.3">
      <c r="F50">
        <v>43</v>
      </c>
      <c r="G50" s="3">
        <f>B$15*bazoranlar!D50</f>
        <v>63020.787481362262</v>
      </c>
      <c r="H50" s="3">
        <f>C$15*bazoranlar!B50</f>
        <v>32248.658234710529</v>
      </c>
      <c r="I50" s="3">
        <f>D$15*bazoranlar!C50</f>
        <v>30779.183708264518</v>
      </c>
    </row>
    <row r="51" spans="6:9" x14ac:dyDescent="0.3">
      <c r="F51" s="2">
        <v>44</v>
      </c>
      <c r="G51" s="4">
        <f>B$15*bazoranlar!D51</f>
        <v>60585.985646924579</v>
      </c>
      <c r="H51" s="4">
        <f>C$15*bazoranlar!B51</f>
        <v>30783.857397659074</v>
      </c>
      <c r="I51" s="4">
        <f>D$15*bazoranlar!C51</f>
        <v>29797.755052084169</v>
      </c>
    </row>
    <row r="52" spans="6:9" x14ac:dyDescent="0.3">
      <c r="F52">
        <v>45</v>
      </c>
      <c r="G52" s="3">
        <f>B$16*bazoranlar!D52</f>
        <v>66880.7019394362</v>
      </c>
      <c r="H52" s="3">
        <f>C$16*bazoranlar!B52</f>
        <v>34023.125590374322</v>
      </c>
      <c r="I52" s="3">
        <f>D$16*bazoranlar!C52</f>
        <v>32865.667742396457</v>
      </c>
    </row>
    <row r="53" spans="6:9" x14ac:dyDescent="0.3">
      <c r="F53">
        <v>46</v>
      </c>
      <c r="G53" s="3">
        <f>B$16*bazoranlar!D53</f>
        <v>64936.69835033697</v>
      </c>
      <c r="H53" s="3">
        <f>C$16*bazoranlar!B53</f>
        <v>33099.453079659557</v>
      </c>
      <c r="I53" s="3">
        <f>D$16*bazoranlar!C53</f>
        <v>31847.825487650938</v>
      </c>
    </row>
    <row r="54" spans="6:9" x14ac:dyDescent="0.3">
      <c r="F54">
        <v>47</v>
      </c>
      <c r="G54" s="3">
        <f>B$16*bazoranlar!D54</f>
        <v>69020.102812362849</v>
      </c>
      <c r="H54" s="3">
        <f>C$16*bazoranlar!B54</f>
        <v>34888.750324781759</v>
      </c>
      <c r="I54" s="3">
        <f>D$16*bazoranlar!C54</f>
        <v>34130.407495177082</v>
      </c>
    </row>
    <row r="55" spans="6:9" x14ac:dyDescent="0.3">
      <c r="F55">
        <v>48</v>
      </c>
      <c r="G55" s="3">
        <f>B$16*bazoranlar!D55</f>
        <v>66673.341556598956</v>
      </c>
      <c r="H55" s="3">
        <f>C$16*bazoranlar!B55</f>
        <v>33566.890436239577</v>
      </c>
      <c r="I55" s="3">
        <f>D$16*bazoranlar!C55</f>
        <v>33099.8788077262</v>
      </c>
    </row>
    <row r="56" spans="6:9" x14ac:dyDescent="0.3">
      <c r="F56" s="2">
        <v>49</v>
      </c>
      <c r="G56" s="4">
        <f>B$16*bazoranlar!D56</f>
        <v>64140.155341265025</v>
      </c>
      <c r="H56" s="4">
        <f>C$16*bazoranlar!B56</f>
        <v>32175.780568944796</v>
      </c>
      <c r="I56" s="4">
        <f>D$16*bazoranlar!C56</f>
        <v>31953.220467049323</v>
      </c>
    </row>
    <row r="57" spans="6:9" x14ac:dyDescent="0.3">
      <c r="F57">
        <v>50</v>
      </c>
      <c r="G57" s="3">
        <f>B$17*bazoranlar!D57</f>
        <v>76057.672615691175</v>
      </c>
      <c r="H57" s="3">
        <f>C$17*bazoranlar!B57</f>
        <v>37546.073404143441</v>
      </c>
      <c r="I57" s="3">
        <f>D$17*bazoranlar!C57</f>
        <v>38507.766335227272</v>
      </c>
    </row>
    <row r="58" spans="6:9" x14ac:dyDescent="0.3">
      <c r="F58">
        <v>51</v>
      </c>
      <c r="G58" s="3">
        <f>B$17*bazoranlar!D58</f>
        <v>73463.156396267994</v>
      </c>
      <c r="H58" s="3">
        <f>C$17*bazoranlar!B58</f>
        <v>36488.55806779542</v>
      </c>
      <c r="I58" s="3">
        <f>D$17*bazoranlar!C58</f>
        <v>36974.153941761368</v>
      </c>
    </row>
    <row r="59" spans="6:9" x14ac:dyDescent="0.3">
      <c r="F59">
        <v>52</v>
      </c>
      <c r="G59" s="3">
        <f>B$17*bazoranlar!D59</f>
        <v>71613.744460626767</v>
      </c>
      <c r="H59" s="3">
        <f>C$17*bazoranlar!B59</f>
        <v>35487.280541241635</v>
      </c>
      <c r="I59" s="3">
        <f>D$17*bazoranlar!C59</f>
        <v>36124.82421875</v>
      </c>
    </row>
    <row r="60" spans="6:9" x14ac:dyDescent="0.3">
      <c r="F60">
        <v>53</v>
      </c>
      <c r="G60" s="3">
        <f>B$17*bazoranlar!D60</f>
        <v>68315.383803754841</v>
      </c>
      <c r="H60" s="3">
        <f>C$17*bazoranlar!B60</f>
        <v>34305.063974480319</v>
      </c>
      <c r="I60" s="3">
        <f>D$17*bazoranlar!C60</f>
        <v>34015.354225852272</v>
      </c>
    </row>
    <row r="61" spans="6:9" x14ac:dyDescent="0.3">
      <c r="F61" s="2">
        <v>54</v>
      </c>
      <c r="G61" s="4">
        <f>B$17*bazoranlar!D61</f>
        <v>61340.042723659222</v>
      </c>
      <c r="H61" s="4">
        <f>C$17*bazoranlar!B61</f>
        <v>30553.024012339189</v>
      </c>
      <c r="I61" s="4">
        <f>D$17*bazoranlar!C61</f>
        <v>30787.901278409092</v>
      </c>
    </row>
    <row r="62" spans="6:9" x14ac:dyDescent="0.3">
      <c r="F62">
        <v>55</v>
      </c>
      <c r="G62" s="3">
        <f>B$18*bazoranlar!D62</f>
        <v>67660.299366035062</v>
      </c>
      <c r="H62" s="3">
        <f>C$18*bazoranlar!B62</f>
        <v>33306.890419446405</v>
      </c>
      <c r="I62" s="3">
        <f>D$18*bazoranlar!C62</f>
        <v>34353.422931702291</v>
      </c>
    </row>
    <row r="63" spans="6:9" x14ac:dyDescent="0.3">
      <c r="F63">
        <v>56</v>
      </c>
      <c r="G63" s="3">
        <f>B$18*bazoranlar!D63</f>
        <v>76068.062925447142</v>
      </c>
      <c r="H63" s="3">
        <f>C$18*bazoranlar!B63</f>
        <v>37424.334000950999</v>
      </c>
      <c r="I63" s="3">
        <f>D$18*bazoranlar!C63</f>
        <v>38643.737042661684</v>
      </c>
    </row>
    <row r="64" spans="6:9" x14ac:dyDescent="0.3">
      <c r="F64">
        <v>57</v>
      </c>
      <c r="G64" s="3">
        <f>B$18*bazoranlar!D64</f>
        <v>72948.076536213921</v>
      </c>
      <c r="H64" s="3">
        <f>C$18*bazoranlar!B64</f>
        <v>35727.388193253697</v>
      </c>
      <c r="I64" s="3">
        <f>D$18*bazoranlar!C64</f>
        <v>37220.638615654694</v>
      </c>
    </row>
    <row r="65" spans="6:9" x14ac:dyDescent="0.3">
      <c r="F65">
        <v>58</v>
      </c>
      <c r="G65" s="3">
        <f>B$18*bazoranlar!D65</f>
        <v>65904.302270231972</v>
      </c>
      <c r="H65" s="3">
        <f>C$18*bazoranlar!B65</f>
        <v>32298.865030763249</v>
      </c>
      <c r="I65" s="3">
        <f>D$18*bazoranlar!C65</f>
        <v>33605.399866246829</v>
      </c>
    </row>
    <row r="66" spans="6:9" x14ac:dyDescent="0.3">
      <c r="F66" s="2">
        <v>59</v>
      </c>
      <c r="G66" s="4">
        <f>B$18*bazoranlar!D66</f>
        <v>66578.258902071888</v>
      </c>
      <c r="H66" s="4">
        <f>C$18*bazoranlar!B66</f>
        <v>32918.52235558565</v>
      </c>
      <c r="I66" s="4">
        <f>D$18*bazoranlar!C66</f>
        <v>33659.801543734502</v>
      </c>
    </row>
    <row r="67" spans="6:9" x14ac:dyDescent="0.3">
      <c r="F67">
        <v>60</v>
      </c>
      <c r="G67" s="3">
        <f>B$19*bazoranlar!D67</f>
        <v>63724.628669355181</v>
      </c>
      <c r="H67" s="3">
        <f>C$19*bazoranlar!B67</f>
        <v>31067.010403450899</v>
      </c>
      <c r="I67" s="3">
        <f>D$19*bazoranlar!C67</f>
        <v>32653.411251236608</v>
      </c>
    </row>
    <row r="68" spans="6:9" x14ac:dyDescent="0.3">
      <c r="F68">
        <v>61</v>
      </c>
      <c r="G68" s="3">
        <f>B$19*bazoranlar!D68</f>
        <v>70744.02932926362</v>
      </c>
      <c r="H68" s="3">
        <f>C$19*bazoranlar!B68</f>
        <v>34184.071047957368</v>
      </c>
      <c r="I68" s="3">
        <f>D$19*bazoranlar!C68</f>
        <v>36560.201498058843</v>
      </c>
    </row>
    <row r="69" spans="6:9" x14ac:dyDescent="0.3">
      <c r="F69">
        <v>62</v>
      </c>
      <c r="G69" s="3">
        <f>B$19*bazoranlar!D69</f>
        <v>64687.168447168959</v>
      </c>
      <c r="H69" s="3">
        <f>C$19*bazoranlar!B69</f>
        <v>31447.299670134485</v>
      </c>
      <c r="I69" s="3">
        <f>D$19*bazoranlar!C69</f>
        <v>33237.031349499957</v>
      </c>
    </row>
    <row r="70" spans="6:9" x14ac:dyDescent="0.3">
      <c r="F70">
        <v>63</v>
      </c>
      <c r="G70" s="3">
        <f>B$19*bazoranlar!D70</f>
        <v>58199.280137097259</v>
      </c>
      <c r="H70" s="3">
        <f>C$19*bazoranlar!B70</f>
        <v>27974.865262623702</v>
      </c>
      <c r="I70" s="3">
        <f>D$19*bazoranlar!C70</f>
        <v>30226.990705717064</v>
      </c>
    </row>
    <row r="71" spans="6:9" x14ac:dyDescent="0.3">
      <c r="F71" s="2">
        <v>64</v>
      </c>
      <c r="G71" s="4">
        <f>B$19*bazoranlar!D71</f>
        <v>52796.893417114989</v>
      </c>
      <c r="H71" s="4">
        <f>C$19*bazoranlar!B71</f>
        <v>25198.753615833546</v>
      </c>
      <c r="I71" s="4">
        <f>D$19*bazoranlar!C71</f>
        <v>27603.365195487535</v>
      </c>
    </row>
    <row r="72" spans="6:9" x14ac:dyDescent="0.3">
      <c r="F72">
        <v>65</v>
      </c>
      <c r="G72" s="3">
        <f>B$20*bazoranlar!D72</f>
        <v>53781.066170151818</v>
      </c>
      <c r="H72" s="3">
        <f>C$20*bazoranlar!B72</f>
        <v>26137.452574356412</v>
      </c>
      <c r="I72" s="3">
        <f>D$20*bazoranlar!C72</f>
        <v>27646.055075431639</v>
      </c>
    </row>
    <row r="73" spans="6:9" x14ac:dyDescent="0.3">
      <c r="F73">
        <v>66</v>
      </c>
      <c r="G73" s="3">
        <f>B$20*bazoranlar!D73</f>
        <v>61165.228874248067</v>
      </c>
      <c r="H73" s="3">
        <f>C$20*bazoranlar!B73</f>
        <v>29180.629530117469</v>
      </c>
      <c r="I73" s="3">
        <f>D$20*bazoranlar!C73</f>
        <v>31985.059941383133</v>
      </c>
    </row>
    <row r="74" spans="6:9" x14ac:dyDescent="0.3">
      <c r="F74">
        <v>67</v>
      </c>
      <c r="G74" s="3">
        <f>B$20*bazoranlar!D74</f>
        <v>51662.658837009454</v>
      </c>
      <c r="H74" s="3">
        <f>C$20*bazoranlar!B74</f>
        <v>24512.234316420898</v>
      </c>
      <c r="I74" s="3">
        <f>D$20*bazoranlar!C74</f>
        <v>27150.240714299136</v>
      </c>
    </row>
    <row r="75" spans="6:9" x14ac:dyDescent="0.3">
      <c r="F75">
        <v>68</v>
      </c>
      <c r="G75" s="3">
        <f>B$20*bazoranlar!D75</f>
        <v>45739.94500143225</v>
      </c>
      <c r="H75" s="3">
        <f>C$20*bazoranlar!B75</f>
        <v>21441.254248937767</v>
      </c>
      <c r="I75" s="3">
        <f>D$20*bazoranlar!C75</f>
        <v>24297.420519661075</v>
      </c>
    </row>
    <row r="76" spans="6:9" x14ac:dyDescent="0.3">
      <c r="F76" s="2">
        <v>69</v>
      </c>
      <c r="G76" s="4">
        <f>B$20*bazoranlar!D76</f>
        <v>42967.10111715841</v>
      </c>
      <c r="H76" s="4">
        <f>C$20*bazoranlar!B76</f>
        <v>20081.429330167459</v>
      </c>
      <c r="I76" s="4">
        <f>D$20*bazoranlar!C76</f>
        <v>22884.223749225017</v>
      </c>
    </row>
    <row r="77" spans="6:9" x14ac:dyDescent="0.3">
      <c r="F77">
        <v>70</v>
      </c>
      <c r="G77" s="3">
        <f>B$21*bazoranlar!D77</f>
        <v>47502.836774040872</v>
      </c>
      <c r="H77" s="3">
        <f>C$21*bazoranlar!B77</f>
        <v>22286.734139900509</v>
      </c>
      <c r="I77" s="3">
        <f>D$21*bazoranlar!C77</f>
        <v>25228.017265087852</v>
      </c>
    </row>
    <row r="78" spans="6:9" x14ac:dyDescent="0.3">
      <c r="F78">
        <v>71</v>
      </c>
      <c r="G78" s="3">
        <f>B$21*bazoranlar!D78</f>
        <v>54269.896138426418</v>
      </c>
      <c r="H78" s="3">
        <f>C$21*bazoranlar!B78</f>
        <v>25509.74894061291</v>
      </c>
      <c r="I78" s="3">
        <f>D$21*bazoranlar!C78</f>
        <v>28775.130124777181</v>
      </c>
    </row>
    <row r="79" spans="6:9" x14ac:dyDescent="0.3">
      <c r="F79">
        <v>72</v>
      </c>
      <c r="G79" s="3">
        <f>B$21*bazoranlar!D79</f>
        <v>49484.630067097278</v>
      </c>
      <c r="H79" s="3">
        <f>C$21*bazoranlar!B79</f>
        <v>22683.412884603575</v>
      </c>
      <c r="I79" s="3">
        <f>D$21*bazoranlar!C79</f>
        <v>26798.445683728038</v>
      </c>
    </row>
    <row r="80" spans="6:9" x14ac:dyDescent="0.3">
      <c r="F80">
        <v>73</v>
      </c>
      <c r="G80" s="3">
        <f>B$21*bazoranlar!D80</f>
        <v>43641.75673756891</v>
      </c>
      <c r="H80" s="3">
        <f>C$21*bazoranlar!B80</f>
        <v>19638.903519007552</v>
      </c>
      <c r="I80" s="3">
        <f>D$21*bazoranlar!C80</f>
        <v>23989.980137509549</v>
      </c>
    </row>
    <row r="81" spans="6:9" x14ac:dyDescent="0.3">
      <c r="F81" s="2">
        <v>74</v>
      </c>
      <c r="G81" s="4">
        <f>B$21*bazoranlar!D81</f>
        <v>38867.880282866528</v>
      </c>
      <c r="H81" s="4">
        <f>C$21*bazoranlar!B81</f>
        <v>17533.200515875455</v>
      </c>
      <c r="I81" s="4">
        <f>D$21*bazoranlar!C81</f>
        <v>21324.426788897377</v>
      </c>
    </row>
    <row r="82" spans="6:9" x14ac:dyDescent="0.3">
      <c r="F82">
        <v>75</v>
      </c>
      <c r="G82" s="3">
        <f>B$22*bazoranlar!D82</f>
        <v>38634.191279999402</v>
      </c>
      <c r="H82" s="3">
        <f>C$22*bazoranlar!B82</f>
        <v>17356.637287160174</v>
      </c>
      <c r="I82" s="3">
        <f>D$22*bazoranlar!C82</f>
        <v>21284.848573776264</v>
      </c>
    </row>
    <row r="83" spans="6:9" x14ac:dyDescent="0.3">
      <c r="F83">
        <v>76</v>
      </c>
      <c r="G83" s="3">
        <f>B$22*bazoranlar!D83</f>
        <v>40559.18857763111</v>
      </c>
      <c r="H83" s="3">
        <f>C$22*bazoranlar!B83</f>
        <v>18247.637024433574</v>
      </c>
      <c r="I83" s="3">
        <f>D$22*bazoranlar!C83</f>
        <v>22319.619673670619</v>
      </c>
    </row>
    <row r="84" spans="6:9" x14ac:dyDescent="0.3">
      <c r="F84">
        <v>77</v>
      </c>
      <c r="G84" s="3">
        <f>B$22*bazoranlar!D84</f>
        <v>33928.181076873632</v>
      </c>
      <c r="H84" s="3">
        <f>C$22*bazoranlar!B84</f>
        <v>14727.812112947417</v>
      </c>
      <c r="I84" s="3">
        <f>D$22*bazoranlar!C84</f>
        <v>19198.715107406973</v>
      </c>
    </row>
    <row r="85" spans="6:9" x14ac:dyDescent="0.3">
      <c r="F85">
        <v>78</v>
      </c>
      <c r="G85" s="3">
        <f>B$22*bazoranlar!D85</f>
        <v>29090.947223829608</v>
      </c>
      <c r="H85" s="3">
        <f>C$22*bazoranlar!B85</f>
        <v>12427.002664798389</v>
      </c>
      <c r="I85" s="3">
        <f>D$22*bazoranlar!C85</f>
        <v>16659.378096020657</v>
      </c>
    </row>
    <row r="86" spans="6:9" x14ac:dyDescent="0.3">
      <c r="F86">
        <v>79</v>
      </c>
      <c r="G86" s="3">
        <f>B$22*bazoranlar!D86</f>
        <v>29619.491841666248</v>
      </c>
      <c r="H86" s="3">
        <f>C$22*bazoranlar!B86</f>
        <v>12365.910910660445</v>
      </c>
      <c r="I86" s="3">
        <f>D$22*bazoranlar!C86</f>
        <v>17244.438549125487</v>
      </c>
    </row>
    <row r="87" spans="6:9" x14ac:dyDescent="0.3">
      <c r="F87" t="s">
        <v>4</v>
      </c>
      <c r="G87" s="1">
        <f>B23</f>
        <v>185429</v>
      </c>
      <c r="H87" s="1">
        <f t="shared" ref="H87:I87" si="0">C23</f>
        <v>67511</v>
      </c>
      <c r="I87" s="1">
        <f t="shared" si="0"/>
        <v>117918</v>
      </c>
    </row>
    <row r="88" spans="6:9" x14ac:dyDescent="0.3">
      <c r="G88">
        <f>SUM(G7:G87)</f>
        <v>4489775.0000000009</v>
      </c>
      <c r="H88">
        <f t="shared" ref="H88:I88" si="1">SUM(H7:H87)</f>
        <v>2217338.9999999991</v>
      </c>
      <c r="I88">
        <f t="shared" si="1"/>
        <v>2272436.0000000009</v>
      </c>
    </row>
    <row r="89" spans="6:9" x14ac:dyDescent="0.3">
      <c r="G89" s="1">
        <f>G88-B24</f>
        <v>1.0000000009313226</v>
      </c>
      <c r="H89" s="1">
        <f t="shared" ref="H89:I89" si="2">H88-C24</f>
        <v>0.99999999906867743</v>
      </c>
      <c r="I89" s="1">
        <f t="shared" si="2"/>
        <v>0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N15" sqref="N15"/>
    </sheetView>
  </sheetViews>
  <sheetFormatPr defaultColWidth="8.88671875" defaultRowHeight="14.4" x14ac:dyDescent="0.3"/>
  <cols>
    <col min="2" max="2" width="10.109375" bestFit="1" customWidth="1"/>
  </cols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33.9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>
        <v>2040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174615</v>
      </c>
      <c r="C7" s="1">
        <v>89380</v>
      </c>
      <c r="D7" s="1">
        <v>85235</v>
      </c>
      <c r="F7">
        <v>0</v>
      </c>
      <c r="G7" s="3">
        <f>B$7*bazoranlar!D7</f>
        <v>30399.681675418564</v>
      </c>
      <c r="H7" s="3">
        <f>C$7*bazoranlar!B7</f>
        <v>15595.563300165039</v>
      </c>
      <c r="I7" s="3">
        <f>D$7*bazoranlar!C7</f>
        <v>14803.75280145336</v>
      </c>
    </row>
    <row r="8" spans="1:10" x14ac:dyDescent="0.3">
      <c r="A8" t="s">
        <v>11</v>
      </c>
      <c r="B8" s="1">
        <v>183178</v>
      </c>
      <c r="C8" s="1">
        <v>93742</v>
      </c>
      <c r="D8" s="1">
        <v>89436</v>
      </c>
      <c r="F8">
        <v>1</v>
      </c>
      <c r="G8" s="3">
        <f>B$7*bazoranlar!D8</f>
        <v>32219.142712291956</v>
      </c>
      <c r="H8" s="3">
        <f>C$7*bazoranlar!B8</f>
        <v>16500.691727154739</v>
      </c>
      <c r="I8" s="3">
        <f>D$7*bazoranlar!C8</f>
        <v>15718.359749057692</v>
      </c>
    </row>
    <row r="9" spans="1:10" x14ac:dyDescent="0.3">
      <c r="A9" t="s">
        <v>12</v>
      </c>
      <c r="B9" s="1">
        <v>196121</v>
      </c>
      <c r="C9" s="1">
        <v>100334</v>
      </c>
      <c r="D9" s="1">
        <v>95787</v>
      </c>
      <c r="F9">
        <v>2</v>
      </c>
      <c r="G9" s="3">
        <f>B$7*bazoranlar!D9</f>
        <v>34818.784035546174</v>
      </c>
      <c r="H9" s="3">
        <f>C$7*bazoranlar!B9</f>
        <v>17815.419410661925</v>
      </c>
      <c r="I9" s="3">
        <f>D$7*bazoranlar!C9</f>
        <v>17003.440396957452</v>
      </c>
    </row>
    <row r="10" spans="1:10" x14ac:dyDescent="0.3">
      <c r="A10" t="s">
        <v>13</v>
      </c>
      <c r="B10" s="1">
        <v>210940</v>
      </c>
      <c r="C10" s="1">
        <v>108016</v>
      </c>
      <c r="D10" s="1">
        <v>102924</v>
      </c>
      <c r="F10">
        <v>3</v>
      </c>
      <c r="G10" s="3">
        <f>B$7*bazoranlar!D10</f>
        <v>37586.840660473012</v>
      </c>
      <c r="H10" s="3">
        <f>C$7*bazoranlar!B10</f>
        <v>19165.951224983575</v>
      </c>
      <c r="I10" s="3">
        <f>D$7*bazoranlar!C10</f>
        <v>18421.660030900879</v>
      </c>
    </row>
    <row r="11" spans="1:10" x14ac:dyDescent="0.3">
      <c r="A11" t="s">
        <v>14</v>
      </c>
      <c r="B11" s="1">
        <v>255723</v>
      </c>
      <c r="C11" s="1">
        <v>131383</v>
      </c>
      <c r="D11" s="1">
        <v>124340</v>
      </c>
      <c r="F11" s="2">
        <v>4</v>
      </c>
      <c r="G11" s="4">
        <f>B$7*bazoranlar!D11</f>
        <v>39590.550916270287</v>
      </c>
      <c r="H11" s="4">
        <f>C$7*bazoranlar!B11</f>
        <v>20302.374337034722</v>
      </c>
      <c r="I11" s="4">
        <f>D$7*bazoranlar!C11</f>
        <v>19287.787021630615</v>
      </c>
    </row>
    <row r="12" spans="1:10" x14ac:dyDescent="0.3">
      <c r="A12" t="s">
        <v>15</v>
      </c>
      <c r="B12" s="1">
        <v>281336</v>
      </c>
      <c r="C12" s="1">
        <v>143794</v>
      </c>
      <c r="D12" s="1">
        <v>137541</v>
      </c>
      <c r="F12">
        <v>5</v>
      </c>
      <c r="G12" s="3">
        <f>B$8*bazoranlar!D12</f>
        <v>36196.400309964447</v>
      </c>
      <c r="H12" s="3">
        <f>C$8*bazoranlar!B12</f>
        <v>18611.805487207253</v>
      </c>
      <c r="I12" s="3">
        <f>D$8*bazoranlar!C12</f>
        <v>17584.651786547587</v>
      </c>
    </row>
    <row r="13" spans="1:10" x14ac:dyDescent="0.3">
      <c r="A13" t="s">
        <v>16</v>
      </c>
      <c r="B13" s="1">
        <v>274479</v>
      </c>
      <c r="C13" s="1">
        <v>140999</v>
      </c>
      <c r="D13" s="1">
        <v>133480</v>
      </c>
      <c r="F13">
        <v>6</v>
      </c>
      <c r="G13" s="3">
        <f>B$8*bazoranlar!D13</f>
        <v>37036.5190501904</v>
      </c>
      <c r="H13" s="3">
        <f>C$8*bazoranlar!B13</f>
        <v>18925.343221181196</v>
      </c>
      <c r="I13" s="3">
        <f>D$8*bazoranlar!C13</f>
        <v>18111.157590942701</v>
      </c>
    </row>
    <row r="14" spans="1:10" x14ac:dyDescent="0.3">
      <c r="A14" t="s">
        <v>17</v>
      </c>
      <c r="B14" s="1">
        <v>267592</v>
      </c>
      <c r="C14" s="1">
        <v>138837</v>
      </c>
      <c r="D14" s="1">
        <v>128755</v>
      </c>
      <c r="F14">
        <v>7</v>
      </c>
      <c r="G14" s="3">
        <f>B$8*bazoranlar!D14</f>
        <v>37409.04876680435</v>
      </c>
      <c r="H14" s="3">
        <f>C$8*bazoranlar!B14</f>
        <v>19237.595964442131</v>
      </c>
      <c r="I14" s="3">
        <f>D$8*bazoranlar!C14</f>
        <v>18171.513134373363</v>
      </c>
    </row>
    <row r="15" spans="1:10" x14ac:dyDescent="0.3">
      <c r="A15" t="s">
        <v>18</v>
      </c>
      <c r="B15" s="1">
        <v>308457</v>
      </c>
      <c r="C15" s="1">
        <v>159648</v>
      </c>
      <c r="D15" s="1">
        <v>148808</v>
      </c>
      <c r="F15">
        <v>8</v>
      </c>
      <c r="G15" s="3">
        <f>B$8*bazoranlar!D15</f>
        <v>36128.95958540502</v>
      </c>
      <c r="H15" s="3">
        <f>C$8*bazoranlar!B15</f>
        <v>18366.372261022734</v>
      </c>
      <c r="I15" s="3">
        <f>D$8*bazoranlar!C15</f>
        <v>17762.508015593256</v>
      </c>
    </row>
    <row r="16" spans="1:10" x14ac:dyDescent="0.3">
      <c r="A16" t="s">
        <v>19</v>
      </c>
      <c r="B16" s="1">
        <v>319265</v>
      </c>
      <c r="C16" s="1">
        <v>162513</v>
      </c>
      <c r="D16" s="1">
        <v>156751</v>
      </c>
      <c r="F16" s="2">
        <v>9</v>
      </c>
      <c r="G16" s="4">
        <f>B$8*bazoranlar!D16</f>
        <v>36407.072287635783</v>
      </c>
      <c r="H16" s="4">
        <f>C$8*bazoranlar!B16</f>
        <v>18600.883066146685</v>
      </c>
      <c r="I16" s="4">
        <f>D$8*bazoranlar!C16</f>
        <v>17806.169472543093</v>
      </c>
    </row>
    <row r="17" spans="1:9" x14ac:dyDescent="0.3">
      <c r="A17" t="s">
        <v>20</v>
      </c>
      <c r="B17" s="1">
        <v>328920</v>
      </c>
      <c r="C17" s="1">
        <v>165996</v>
      </c>
      <c r="D17" s="1">
        <v>162924</v>
      </c>
      <c r="F17">
        <v>10</v>
      </c>
      <c r="G17" s="3">
        <f>B$9*bazoranlar!D17</f>
        <v>38258.820427170947</v>
      </c>
      <c r="H17" s="3">
        <f>C$9*bazoranlar!B17</f>
        <v>19587.324155635328</v>
      </c>
      <c r="I17" s="3">
        <f>D$9*bazoranlar!C17</f>
        <v>18671.341481990323</v>
      </c>
    </row>
    <row r="18" spans="1:9" x14ac:dyDescent="0.3">
      <c r="A18" t="s">
        <v>21</v>
      </c>
      <c r="B18" s="1">
        <v>345794</v>
      </c>
      <c r="C18" s="1">
        <v>171013</v>
      </c>
      <c r="D18" s="1">
        <v>174781</v>
      </c>
      <c r="F18">
        <v>11</v>
      </c>
      <c r="G18" s="3">
        <f>B$9*bazoranlar!D18</f>
        <v>38078.149625889942</v>
      </c>
      <c r="H18" s="3">
        <f>C$9*bazoranlar!B18</f>
        <v>19365.842545118587</v>
      </c>
      <c r="I18" s="3">
        <f>D$9*bazoranlar!C18</f>
        <v>18713.539028433188</v>
      </c>
    </row>
    <row r="19" spans="1:9" x14ac:dyDescent="0.3">
      <c r="A19" t="s">
        <v>22</v>
      </c>
      <c r="B19" s="1">
        <v>340952</v>
      </c>
      <c r="C19" s="1">
        <v>166010</v>
      </c>
      <c r="D19" s="1">
        <v>174942</v>
      </c>
      <c r="F19">
        <v>12</v>
      </c>
      <c r="G19" s="3">
        <f>B$9*bazoranlar!D19</f>
        <v>38928.155954751361</v>
      </c>
      <c r="H19" s="3">
        <f>C$9*bazoranlar!B19</f>
        <v>20025.334113813798</v>
      </c>
      <c r="I19" s="3">
        <f>D$9*bazoranlar!C19</f>
        <v>18901.639955797145</v>
      </c>
    </row>
    <row r="20" spans="1:9" x14ac:dyDescent="0.3">
      <c r="A20" t="s">
        <v>23</v>
      </c>
      <c r="B20" s="1">
        <v>297682</v>
      </c>
      <c r="C20" s="1">
        <v>141453</v>
      </c>
      <c r="D20" s="1">
        <v>156230</v>
      </c>
      <c r="F20">
        <v>13</v>
      </c>
      <c r="G20" s="3">
        <f>B$9*bazoranlar!D20</f>
        <v>40372.099760264908</v>
      </c>
      <c r="H20" s="3">
        <f>C$9*bazoranlar!B20</f>
        <v>20649.445233544677</v>
      </c>
      <c r="I20" s="3">
        <f>D$9*bazoranlar!C20</f>
        <v>19722.704079804073</v>
      </c>
    </row>
    <row r="21" spans="1:9" x14ac:dyDescent="0.3">
      <c r="A21" t="s">
        <v>24</v>
      </c>
      <c r="B21" s="1">
        <v>237248</v>
      </c>
      <c r="C21" s="1">
        <v>109647</v>
      </c>
      <c r="D21" s="1">
        <v>127601</v>
      </c>
      <c r="F21" s="2">
        <v>14</v>
      </c>
      <c r="G21" s="3">
        <f>B$9*bazoranlar!D21</f>
        <v>40483.774231922849</v>
      </c>
      <c r="H21" s="3">
        <f>C$9*bazoranlar!B21</f>
        <v>20706.05395188761</v>
      </c>
      <c r="I21" s="3">
        <f>D$9*bazoranlar!C21</f>
        <v>19777.775453975271</v>
      </c>
    </row>
    <row r="22" spans="1:9" x14ac:dyDescent="0.3">
      <c r="A22" t="s">
        <v>25</v>
      </c>
      <c r="B22" s="1">
        <v>205493</v>
      </c>
      <c r="C22" s="1">
        <v>90440</v>
      </c>
      <c r="D22" s="1">
        <v>115053</v>
      </c>
      <c r="F22">
        <v>15</v>
      </c>
      <c r="G22" s="3">
        <f>B$10*bazoranlar!D22</f>
        <v>43022.047444458665</v>
      </c>
      <c r="H22" s="3">
        <f>C$10*bazoranlar!B22</f>
        <v>21876.053161544933</v>
      </c>
      <c r="I22" s="3">
        <f>D$10*bazoranlar!C22</f>
        <v>21150.256309950397</v>
      </c>
    </row>
    <row r="23" spans="1:9" x14ac:dyDescent="0.3">
      <c r="A23" t="s">
        <v>26</v>
      </c>
      <c r="B23" s="1">
        <v>232061</v>
      </c>
      <c r="C23" s="1">
        <v>85806</v>
      </c>
      <c r="D23" s="1">
        <v>146254</v>
      </c>
      <c r="F23">
        <v>16</v>
      </c>
      <c r="G23" s="3">
        <f>B$10*bazoranlar!D23</f>
        <v>42494.812578578472</v>
      </c>
      <c r="H23" s="3">
        <f>C$10*bazoranlar!B23</f>
        <v>21559.474536432492</v>
      </c>
      <c r="I23" s="3">
        <f>D$10*bazoranlar!C23</f>
        <v>20940.887696183516</v>
      </c>
    </row>
    <row r="24" spans="1:9" x14ac:dyDescent="0.3">
      <c r="A24" t="s">
        <v>7</v>
      </c>
      <c r="B24" s="1">
        <v>4459855</v>
      </c>
      <c r="C24" s="1">
        <v>2199012</v>
      </c>
      <c r="D24" s="1">
        <v>2260843</v>
      </c>
      <c r="F24">
        <v>17</v>
      </c>
      <c r="G24" s="3">
        <f>B$10*bazoranlar!D24</f>
        <v>41414.93393761904</v>
      </c>
      <c r="H24" s="3">
        <f>C$10*bazoranlar!B24</f>
        <v>21141.810162212358</v>
      </c>
      <c r="I24" s="3">
        <f>D$10*bazoranlar!C24</f>
        <v>20274.934451625017</v>
      </c>
    </row>
    <row r="25" spans="1:9" x14ac:dyDescent="0.3">
      <c r="F25">
        <v>18</v>
      </c>
      <c r="G25" s="3">
        <f>B$10*bazoranlar!D25</f>
        <v>41329.178869072261</v>
      </c>
      <c r="H25" s="3">
        <f>C$10*bazoranlar!B25</f>
        <v>21247.597574069237</v>
      </c>
      <c r="I25" s="3">
        <f>D$10*bazoranlar!C25</f>
        <v>20079.255324142894</v>
      </c>
    </row>
    <row r="26" spans="1:9" x14ac:dyDescent="0.3">
      <c r="F26" s="2">
        <v>19</v>
      </c>
      <c r="G26" s="3">
        <f>B$10*bazoranlar!D26</f>
        <v>42679.027170271554</v>
      </c>
      <c r="H26" s="4">
        <f>C$10*bazoranlar!B26</f>
        <v>22191.064565740984</v>
      </c>
      <c r="I26" s="4">
        <f>D$10*bazoranlar!C26</f>
        <v>20478.666218098173</v>
      </c>
    </row>
    <row r="27" spans="1:9" x14ac:dyDescent="0.3">
      <c r="F27">
        <v>20</v>
      </c>
      <c r="G27" s="3">
        <f>B$11*bazoranlar!D27</f>
        <v>48473.68123263368</v>
      </c>
      <c r="H27" s="3">
        <f>C$11*bazoranlar!B27</f>
        <v>24876.048357211501</v>
      </c>
      <c r="I27" s="3">
        <f>D$11*bazoranlar!C27</f>
        <v>23598.258816825739</v>
      </c>
    </row>
    <row r="28" spans="1:9" x14ac:dyDescent="0.3">
      <c r="F28">
        <v>21</v>
      </c>
      <c r="G28" s="3">
        <f>B$11*bazoranlar!D28</f>
        <v>49994.868964999936</v>
      </c>
      <c r="H28" s="3">
        <f>C$11*bazoranlar!B28</f>
        <v>25740.871667158677</v>
      </c>
      <c r="I28" s="3">
        <f>D$11*bazoranlar!C28</f>
        <v>24252.78197222844</v>
      </c>
    </row>
    <row r="29" spans="1:9" x14ac:dyDescent="0.3">
      <c r="F29">
        <v>22</v>
      </c>
      <c r="G29" s="3">
        <f>B$11*bazoranlar!D29</f>
        <v>51081.550771619026</v>
      </c>
      <c r="H29" s="3">
        <f>C$11*bazoranlar!B29</f>
        <v>26306.142628335983</v>
      </c>
      <c r="I29" s="3">
        <f>D$11*bazoranlar!C29</f>
        <v>24774.038815062035</v>
      </c>
    </row>
    <row r="30" spans="1:9" x14ac:dyDescent="0.3">
      <c r="F30">
        <v>23</v>
      </c>
      <c r="G30" s="3">
        <f>B$11*bazoranlar!D30</f>
        <v>52792.05298602867</v>
      </c>
      <c r="H30" s="3">
        <f>C$11*bazoranlar!B30</f>
        <v>26996.020764896897</v>
      </c>
      <c r="I30" s="3">
        <f>D$11*bazoranlar!C30</f>
        <v>25798.839889564977</v>
      </c>
    </row>
    <row r="31" spans="1:9" x14ac:dyDescent="0.3">
      <c r="F31" s="2">
        <v>24</v>
      </c>
      <c r="G31" s="4">
        <f>B$11*bazoranlar!D31</f>
        <v>53380.846044718681</v>
      </c>
      <c r="H31" s="4">
        <f>C$11*bazoranlar!B31</f>
        <v>27463.916582396945</v>
      </c>
      <c r="I31" s="4">
        <f>D$11*bazoranlar!C31</f>
        <v>25916.080506318813</v>
      </c>
    </row>
    <row r="32" spans="1:9" x14ac:dyDescent="0.3">
      <c r="F32">
        <v>25</v>
      </c>
      <c r="G32" s="3">
        <f>B$12*bazoranlar!D32</f>
        <v>54866.11038251366</v>
      </c>
      <c r="H32" s="3">
        <f>C$12*bazoranlar!B32</f>
        <v>28186.341344927674</v>
      </c>
      <c r="I32" s="3">
        <f>D$12*bazoranlar!C32</f>
        <v>26679.469206236259</v>
      </c>
    </row>
    <row r="33" spans="6:9" x14ac:dyDescent="0.3">
      <c r="F33">
        <v>26</v>
      </c>
      <c r="G33" s="3">
        <f>B$12*bazoranlar!D33</f>
        <v>55245.208196721309</v>
      </c>
      <c r="H33" s="3">
        <f>C$12*bazoranlar!B33</f>
        <v>28243.098228057177</v>
      </c>
      <c r="I33" s="3">
        <f>D$12*bazoranlar!C33</f>
        <v>27001.908749571161</v>
      </c>
    </row>
    <row r="34" spans="6:9" x14ac:dyDescent="0.3">
      <c r="F34">
        <v>27</v>
      </c>
      <c r="G34" s="3">
        <f>B$12*bazoranlar!D34</f>
        <v>57762.627322404376</v>
      </c>
      <c r="H34" s="3">
        <f>C$12*bazoranlar!B34</f>
        <v>29586.926584000292</v>
      </c>
      <c r="I34" s="3">
        <f>D$12*bazoranlar!C34</f>
        <v>28175.448876126098</v>
      </c>
    </row>
    <row r="35" spans="6:9" x14ac:dyDescent="0.3">
      <c r="F35">
        <v>28</v>
      </c>
      <c r="G35" s="3">
        <f>B$12*bazoranlar!D35</f>
        <v>57019.281147540991</v>
      </c>
      <c r="H35" s="3">
        <f>C$12*bazoranlar!B35</f>
        <v>29055.158248217736</v>
      </c>
      <c r="I35" s="3">
        <f>D$12*bazoranlar!C35</f>
        <v>27963.984460172043</v>
      </c>
    </row>
    <row r="36" spans="6:9" x14ac:dyDescent="0.3">
      <c r="F36" s="2">
        <v>29</v>
      </c>
      <c r="G36" s="4">
        <f>B$12*bazoranlar!D36</f>
        <v>56442.772950819672</v>
      </c>
      <c r="H36" s="4">
        <f>C$12*bazoranlar!B36</f>
        <v>28722.475594797121</v>
      </c>
      <c r="I36" s="4">
        <f>D$12*bazoranlar!C36</f>
        <v>27720.188707894435</v>
      </c>
    </row>
    <row r="37" spans="6:9" x14ac:dyDescent="0.3">
      <c r="F37">
        <v>30</v>
      </c>
      <c r="G37" s="3">
        <f>B$13*bazoranlar!D37</f>
        <v>53173.937772421232</v>
      </c>
      <c r="H37" s="3">
        <f>C$13*bazoranlar!B37</f>
        <v>27320.008794844482</v>
      </c>
      <c r="I37" s="3">
        <f>D$13*bazoranlar!C37</f>
        <v>25854.042427886088</v>
      </c>
    </row>
    <row r="38" spans="6:9" x14ac:dyDescent="0.3">
      <c r="F38">
        <v>31</v>
      </c>
      <c r="G38" s="3">
        <f>B$13*bazoranlar!D38</f>
        <v>54037.02453037072</v>
      </c>
      <c r="H38" s="3">
        <f>C$13*bazoranlar!B38</f>
        <v>27953.465174677036</v>
      </c>
      <c r="I38" s="3">
        <f>D$13*bazoranlar!C38</f>
        <v>26088.237978970097</v>
      </c>
    </row>
    <row r="39" spans="6:9" x14ac:dyDescent="0.3">
      <c r="F39">
        <v>32</v>
      </c>
      <c r="G39" s="3">
        <f>B$13*bazoranlar!D39</f>
        <v>55784.754487870741</v>
      </c>
      <c r="H39" s="3">
        <f>C$13*bazoranlar!B39</f>
        <v>28704.383664677214</v>
      </c>
      <c r="I39" s="3">
        <f>D$13*bazoranlar!C39</f>
        <v>27081.521907169063</v>
      </c>
    </row>
    <row r="40" spans="6:9" x14ac:dyDescent="0.3">
      <c r="F40">
        <v>33</v>
      </c>
      <c r="G40" s="3">
        <f>B$13*bazoranlar!D40</f>
        <v>55725.05972651401</v>
      </c>
      <c r="H40" s="3">
        <f>C$13*bazoranlar!B40</f>
        <v>28572.65829827495</v>
      </c>
      <c r="I40" s="3">
        <f>D$13*bazoranlar!C40</f>
        <v>27151.12548004368</v>
      </c>
    </row>
    <row r="41" spans="6:9" x14ac:dyDescent="0.3">
      <c r="F41" s="2">
        <v>34</v>
      </c>
      <c r="G41" s="4">
        <f>B$13*bazoranlar!D41</f>
        <v>55758.223482823305</v>
      </c>
      <c r="H41" s="4">
        <f>C$13*bazoranlar!B41</f>
        <v>28448.484067526319</v>
      </c>
      <c r="I41" s="4">
        <f>D$13*bazoranlar!C41</f>
        <v>27305.072205931068</v>
      </c>
    </row>
    <row r="42" spans="6:9" x14ac:dyDescent="0.3">
      <c r="F42">
        <v>35</v>
      </c>
      <c r="G42" s="3">
        <f>B$14*bazoranlar!D42</f>
        <v>52720.238276604221</v>
      </c>
      <c r="H42" s="3">
        <f>C$14*bazoranlar!B42</f>
        <v>27509.532863661836</v>
      </c>
      <c r="I42" s="3">
        <f>D$14*bazoranlar!C42</f>
        <v>25221.378421853904</v>
      </c>
    </row>
    <row r="43" spans="6:9" x14ac:dyDescent="0.3">
      <c r="F43">
        <v>36</v>
      </c>
      <c r="G43" s="3">
        <f>B$14*bazoranlar!D43</f>
        <v>51733.272348462051</v>
      </c>
      <c r="H43" s="3">
        <f>C$14*bazoranlar!B43</f>
        <v>26717.988729027755</v>
      </c>
      <c r="I43" s="3">
        <f>D$14*bazoranlar!C43</f>
        <v>25006.866888805904</v>
      </c>
    </row>
    <row r="44" spans="6:9" x14ac:dyDescent="0.3">
      <c r="F44">
        <v>37</v>
      </c>
      <c r="G44" s="3">
        <f>B$14*bazoranlar!D44</f>
        <v>53967.174251086864</v>
      </c>
      <c r="H44" s="3">
        <f>C$14*bazoranlar!B44</f>
        <v>28089.89270560518</v>
      </c>
      <c r="I44" s="3">
        <f>D$14*bazoranlar!C44</f>
        <v>25883.405394536523</v>
      </c>
    </row>
    <row r="45" spans="6:9" x14ac:dyDescent="0.3">
      <c r="F45">
        <v>38</v>
      </c>
      <c r="G45" s="3">
        <f>B$14*bazoranlar!D45</f>
        <v>53990.180449878055</v>
      </c>
      <c r="H45" s="3">
        <f>C$14*bazoranlar!B45</f>
        <v>28048.608558161879</v>
      </c>
      <c r="I45" s="3">
        <f>D$14*bazoranlar!C45</f>
        <v>25944.060379743198</v>
      </c>
    </row>
    <row r="46" spans="6:9" x14ac:dyDescent="0.3">
      <c r="F46" s="2">
        <v>39</v>
      </c>
      <c r="G46" s="4">
        <f>B$14*bazoranlar!D46</f>
        <v>55181.134673968802</v>
      </c>
      <c r="H46" s="4">
        <f>C$14*bazoranlar!B46</f>
        <v>28470.97714354335</v>
      </c>
      <c r="I46" s="4">
        <f>D$14*bazoranlar!C46</f>
        <v>26699.288915060464</v>
      </c>
    </row>
    <row r="47" spans="6:9" x14ac:dyDescent="0.3">
      <c r="F47">
        <v>40</v>
      </c>
      <c r="G47" s="3">
        <f>B$15*bazoranlar!D47</f>
        <v>64436.280273873796</v>
      </c>
      <c r="H47" s="3">
        <f>C$15*bazoranlar!B47</f>
        <v>33314.923347988959</v>
      </c>
      <c r="I47" s="3">
        <f>D$15*bazoranlar!C47</f>
        <v>31118.28268154633</v>
      </c>
    </row>
    <row r="48" spans="6:9" x14ac:dyDescent="0.3">
      <c r="F48">
        <v>41</v>
      </c>
      <c r="G48" s="3">
        <f>B$15*bazoranlar!D48</f>
        <v>63820.292745681698</v>
      </c>
      <c r="H48" s="3">
        <f>C$15*bazoranlar!B48</f>
        <v>32933.236732680249</v>
      </c>
      <c r="I48" s="3">
        <f>D$15*bazoranlar!C48</f>
        <v>30878.88680445321</v>
      </c>
    </row>
    <row r="49" spans="6:9" x14ac:dyDescent="0.3">
      <c r="F49">
        <v>42</v>
      </c>
      <c r="G49" s="3">
        <f>B$15*bazoranlar!D49</f>
        <v>61351.361601688026</v>
      </c>
      <c r="H49" s="3">
        <f>C$15*bazoranlar!B49</f>
        <v>31835.779525851551</v>
      </c>
      <c r="I49" s="3">
        <f>D$15*bazoranlar!C49</f>
        <v>29522.045055878909</v>
      </c>
    </row>
    <row r="50" spans="6:9" x14ac:dyDescent="0.3">
      <c r="F50">
        <v>43</v>
      </c>
      <c r="G50" s="3">
        <f>B$15*bazoranlar!D50</f>
        <v>60595.075027317405</v>
      </c>
      <c r="H50" s="3">
        <f>C$15*bazoranlar!B50</f>
        <v>31497.368036995071</v>
      </c>
      <c r="I50" s="3">
        <f>D$15*bazoranlar!C50</f>
        <v>29108.470783159897</v>
      </c>
    </row>
    <row r="51" spans="6:9" x14ac:dyDescent="0.3">
      <c r="F51" s="2">
        <v>44</v>
      </c>
      <c r="G51" s="4">
        <f>B$15*bazoranlar!D51</f>
        <v>58253.990351439083</v>
      </c>
      <c r="H51" s="4">
        <f>C$15*bazoranlar!B51</f>
        <v>30066.692356484167</v>
      </c>
      <c r="I51" s="4">
        <f>D$15*bazoranlar!C51</f>
        <v>28180.31467496165</v>
      </c>
    </row>
    <row r="52" spans="6:9" x14ac:dyDescent="0.3">
      <c r="F52">
        <v>45</v>
      </c>
      <c r="G52" s="3">
        <f>B$16*bazoranlar!D52</f>
        <v>64382.942625513264</v>
      </c>
      <c r="H52" s="3">
        <f>C$16*bazoranlar!B52</f>
        <v>32960.169111130002</v>
      </c>
      <c r="I52" s="3">
        <f>D$16*bazoranlar!C52</f>
        <v>31432.70642103508</v>
      </c>
    </row>
    <row r="53" spans="6:9" x14ac:dyDescent="0.3">
      <c r="F53">
        <v>46</v>
      </c>
      <c r="G53" s="3">
        <f>B$16*bazoranlar!D53</f>
        <v>62511.540742588841</v>
      </c>
      <c r="H53" s="3">
        <f>C$16*bazoranlar!B53</f>
        <v>32065.354139601521</v>
      </c>
      <c r="I53" s="3">
        <f>D$16*bazoranlar!C53</f>
        <v>30459.242652487672</v>
      </c>
    </row>
    <row r="54" spans="6:9" x14ac:dyDescent="0.3">
      <c r="F54">
        <v>47</v>
      </c>
      <c r="G54" s="3">
        <f>B$16*bazoranlar!D54</f>
        <v>66442.444390003424</v>
      </c>
      <c r="H54" s="3">
        <f>C$16*bazoranlar!B54</f>
        <v>33798.749845197475</v>
      </c>
      <c r="I54" s="3">
        <f>D$16*bazoranlar!C54</f>
        <v>32642.302819920453</v>
      </c>
    </row>
    <row r="55" spans="6:9" x14ac:dyDescent="0.3">
      <c r="F55">
        <v>48</v>
      </c>
      <c r="G55" s="3">
        <f>B$16*bazoranlar!D55</f>
        <v>64183.32642466799</v>
      </c>
      <c r="H55" s="3">
        <f>C$16*bazoranlar!B55</f>
        <v>32518.187735997959</v>
      </c>
      <c r="I55" s="3">
        <f>D$16*bazoranlar!C55</f>
        <v>31656.705754162002</v>
      </c>
    </row>
    <row r="56" spans="6:9" x14ac:dyDescent="0.3">
      <c r="F56" s="2">
        <v>49</v>
      </c>
      <c r="G56" s="4">
        <f>B$16*bazoranlar!D56</f>
        <v>61744.745817226474</v>
      </c>
      <c r="H56" s="4">
        <f>C$16*bazoranlar!B56</f>
        <v>31170.539168073043</v>
      </c>
      <c r="I56" s="4">
        <f>D$16*bazoranlar!C56</f>
        <v>30560.042352394787</v>
      </c>
    </row>
    <row r="57" spans="6:9" x14ac:dyDescent="0.3">
      <c r="F57">
        <v>50</v>
      </c>
      <c r="G57" s="3">
        <f>B$17*bazoranlar!D57</f>
        <v>71315.857569352433</v>
      </c>
      <c r="H57" s="3">
        <f>C$17*bazoranlar!B57</f>
        <v>35740.899190240823</v>
      </c>
      <c r="I57" s="3">
        <f>D$17*bazoranlar!C57</f>
        <v>35563.966455419577</v>
      </c>
    </row>
    <row r="58" spans="6:9" x14ac:dyDescent="0.3">
      <c r="F58">
        <v>51</v>
      </c>
      <c r="G58" s="3">
        <f>B$17*bazoranlar!D58</f>
        <v>68883.09644476886</v>
      </c>
      <c r="H58" s="3">
        <f>C$17*bazoranlar!B58</f>
        <v>34734.228036596913</v>
      </c>
      <c r="I58" s="3">
        <f>D$17*bazoranlar!C58</f>
        <v>34147.593995847899</v>
      </c>
    </row>
    <row r="59" spans="6:9" x14ac:dyDescent="0.3">
      <c r="F59">
        <v>52</v>
      </c>
      <c r="G59" s="3">
        <f>B$17*bazoranlar!D59</f>
        <v>67148.986082811243</v>
      </c>
      <c r="H59" s="3">
        <f>C$17*bazoranlar!B59</f>
        <v>33781.090840256598</v>
      </c>
      <c r="I59" s="3">
        <f>D$17*bazoranlar!C59</f>
        <v>33363.192908653844</v>
      </c>
    </row>
    <row r="60" spans="6:9" x14ac:dyDescent="0.3">
      <c r="F60">
        <v>53</v>
      </c>
      <c r="G60" s="3">
        <f>B$17*bazoranlar!D60</f>
        <v>64056.261697115202</v>
      </c>
      <c r="H60" s="3">
        <f>C$17*bazoranlar!B60</f>
        <v>32655.713955200335</v>
      </c>
      <c r="I60" s="3">
        <f>D$17*bazoranlar!C60</f>
        <v>31414.985385708042</v>
      </c>
    </row>
    <row r="61" spans="6:9" x14ac:dyDescent="0.3">
      <c r="F61" s="2">
        <v>54</v>
      </c>
      <c r="G61" s="4">
        <f>B$17*bazoranlar!D61</f>
        <v>57515.798205952255</v>
      </c>
      <c r="H61" s="4">
        <f>C$17*bazoranlar!B61</f>
        <v>29084.067977705334</v>
      </c>
      <c r="I61" s="4">
        <f>D$17*bazoranlar!C61</f>
        <v>28434.261254370631</v>
      </c>
    </row>
    <row r="62" spans="6:9" x14ac:dyDescent="0.3">
      <c r="F62">
        <v>55</v>
      </c>
      <c r="G62" s="3">
        <f>B$18*bazoranlar!D62</f>
        <v>67008.227079865406</v>
      </c>
      <c r="H62" s="3">
        <f>C$18*bazoranlar!B62</f>
        <v>33178.261674903821</v>
      </c>
      <c r="I62" s="3">
        <f>D$18*bazoranlar!C62</f>
        <v>33830.426651712325</v>
      </c>
    </row>
    <row r="63" spans="6:9" x14ac:dyDescent="0.3">
      <c r="F63">
        <v>56</v>
      </c>
      <c r="G63" s="3">
        <f>B$18*bazoranlar!D63</f>
        <v>75334.9612962635</v>
      </c>
      <c r="H63" s="3">
        <f>C$18*bazoranlar!B63</f>
        <v>37279.803994178757</v>
      </c>
      <c r="I63" s="3">
        <f>D$18*bazoranlar!C63</f>
        <v>38055.425049460806</v>
      </c>
    </row>
    <row r="64" spans="6:9" x14ac:dyDescent="0.3">
      <c r="F64">
        <v>57</v>
      </c>
      <c r="G64" s="3">
        <f>B$18*bazoranlar!D64</f>
        <v>72245.043598370816</v>
      </c>
      <c r="H64" s="3">
        <f>C$18*bazoranlar!B64</f>
        <v>35589.411665537962</v>
      </c>
      <c r="I64" s="3">
        <f>D$18*bazoranlar!C64</f>
        <v>36653.991863348841</v>
      </c>
    </row>
    <row r="65" spans="6:9" x14ac:dyDescent="0.3">
      <c r="F65">
        <v>58</v>
      </c>
      <c r="G65" s="3">
        <f>B$18*bazoranlar!D65</f>
        <v>65269.153306180269</v>
      </c>
      <c r="H65" s="3">
        <f>C$18*bazoranlar!B65</f>
        <v>32174.129205631045</v>
      </c>
      <c r="I65" s="3">
        <f>D$18*bazoranlar!C65</f>
        <v>33093.791484381531</v>
      </c>
    </row>
    <row r="66" spans="6:9" x14ac:dyDescent="0.3">
      <c r="F66" s="2">
        <v>59</v>
      </c>
      <c r="G66" s="4">
        <f>B$18*bazoranlar!D66</f>
        <v>65936.614719319987</v>
      </c>
      <c r="H66" s="4">
        <f>C$18*bazoranlar!B66</f>
        <v>32791.393459748419</v>
      </c>
      <c r="I66" s="4">
        <f>D$18*bazoranlar!C66</f>
        <v>33147.364951096497</v>
      </c>
    </row>
    <row r="67" spans="6:9" x14ac:dyDescent="0.3">
      <c r="F67">
        <v>60</v>
      </c>
      <c r="G67" s="3">
        <f>B$19*bazoranlar!D67</f>
        <v>70052.875990075801</v>
      </c>
      <c r="H67" s="3">
        <f>C$19*bazoranlar!B67</f>
        <v>34412.261109993087</v>
      </c>
      <c r="I67" s="3">
        <f>D$19*bazoranlar!C67</f>
        <v>35640.238525550965</v>
      </c>
    </row>
    <row r="68" spans="6:9" x14ac:dyDescent="0.3">
      <c r="F68">
        <v>61</v>
      </c>
      <c r="G68" s="3">
        <f>B$19*bazoranlar!D68</f>
        <v>77769.346281407474</v>
      </c>
      <c r="H68" s="3">
        <f>C$19*bazoranlar!B68</f>
        <v>37864.962332332943</v>
      </c>
      <c r="I68" s="3">
        <f>D$19*bazoranlar!C68</f>
        <v>39904.385238883027</v>
      </c>
    </row>
    <row r="69" spans="6:9" x14ac:dyDescent="0.3">
      <c r="F69">
        <v>62</v>
      </c>
      <c r="G69" s="3">
        <f>B$19*bazoranlar!D69</f>
        <v>71111.001884234662</v>
      </c>
      <c r="H69" s="3">
        <f>C$19*bazoranlar!B69</f>
        <v>34833.499374392988</v>
      </c>
      <c r="I69" s="3">
        <f>D$19*bazoranlar!C69</f>
        <v>36277.242707146957</v>
      </c>
    </row>
    <row r="70" spans="6:9" x14ac:dyDescent="0.3">
      <c r="F70">
        <v>63</v>
      </c>
      <c r="G70" s="3">
        <f>B$19*bazoranlar!D70</f>
        <v>63978.82638610612</v>
      </c>
      <c r="H70" s="3">
        <f>C$19*bazoranlar!B70</f>
        <v>30987.158256700121</v>
      </c>
      <c r="I70" s="3">
        <f>D$19*bazoranlar!C70</f>
        <v>32991.871825353941</v>
      </c>
    </row>
    <row r="71" spans="6:9" x14ac:dyDescent="0.3">
      <c r="F71" s="2">
        <v>64</v>
      </c>
      <c r="G71" s="4">
        <f>B$19*bazoranlar!D71</f>
        <v>58039.949458175957</v>
      </c>
      <c r="H71" s="4">
        <f>C$19*bazoranlar!B71</f>
        <v>27912.118926580861</v>
      </c>
      <c r="I71" s="4">
        <f>D$19*bazoranlar!C71</f>
        <v>30128.261703065116</v>
      </c>
    </row>
    <row r="72" spans="6:9" x14ac:dyDescent="0.3">
      <c r="F72">
        <v>65</v>
      </c>
      <c r="G72" s="3">
        <f>B$20*bazoranlar!D72</f>
        <v>62705.256778514209</v>
      </c>
      <c r="H72" s="3">
        <f>C$20*bazoranlar!B72</f>
        <v>30466.664021494627</v>
      </c>
      <c r="I72" s="3">
        <f>D$20*bazoranlar!C72</f>
        <v>32241.314276588946</v>
      </c>
    </row>
    <row r="73" spans="6:9" x14ac:dyDescent="0.3">
      <c r="F73">
        <v>66</v>
      </c>
      <c r="G73" s="3">
        <f>B$20*bazoranlar!D73</f>
        <v>71314.714556643186</v>
      </c>
      <c r="H73" s="3">
        <f>C$20*bazoranlar!B73</f>
        <v>34013.889965008748</v>
      </c>
      <c r="I73" s="3">
        <f>D$20*bazoranlar!C73</f>
        <v>37301.537847333122</v>
      </c>
    </row>
    <row r="74" spans="6:9" x14ac:dyDescent="0.3">
      <c r="F74">
        <v>67</v>
      </c>
      <c r="G74" s="3">
        <f>B$20*bazoranlar!D74</f>
        <v>60235.330366755894</v>
      </c>
      <c r="H74" s="3">
        <f>C$20*bazoranlar!B74</f>
        <v>28572.256810797302</v>
      </c>
      <c r="I74" s="3">
        <f>D$20*bazoranlar!C74</f>
        <v>31663.086873203451</v>
      </c>
    </row>
    <row r="75" spans="6:9" x14ac:dyDescent="0.3">
      <c r="F75">
        <v>68</v>
      </c>
      <c r="G75" s="3">
        <f>B$20*bazoranlar!D75</f>
        <v>53329.827773881603</v>
      </c>
      <c r="H75" s="3">
        <f>C$20*bazoranlar!B75</f>
        <v>24992.622656835792</v>
      </c>
      <c r="I75" s="3">
        <f>D$20*bazoranlar!C75</f>
        <v>28336.077930373682</v>
      </c>
    </row>
    <row r="76" spans="6:9" x14ac:dyDescent="0.3">
      <c r="F76" s="2">
        <v>69</v>
      </c>
      <c r="G76" s="4">
        <f>B$20*bazoranlar!D76</f>
        <v>50096.8705242051</v>
      </c>
      <c r="H76" s="4">
        <f>C$20*bazoranlar!B76</f>
        <v>23407.566545863534</v>
      </c>
      <c r="I76" s="4">
        <f>D$20*bazoranlar!C76</f>
        <v>26687.983072500796</v>
      </c>
    </row>
    <row r="77" spans="6:9" x14ac:dyDescent="0.3">
      <c r="F77">
        <v>70</v>
      </c>
      <c r="G77" s="3">
        <f>B$21*bazoranlar!D77</f>
        <v>48210.196558828444</v>
      </c>
      <c r="H77" s="3">
        <f>C$21*bazoranlar!B77</f>
        <v>22699.75047595652</v>
      </c>
      <c r="I77" s="3">
        <f>D$21*bazoranlar!C77</f>
        <v>25525.073987776927</v>
      </c>
    </row>
    <row r="78" spans="6:9" x14ac:dyDescent="0.3">
      <c r="F78">
        <v>71</v>
      </c>
      <c r="G78" s="3">
        <f>B$21*bazoranlar!D78</f>
        <v>55078.023497967595</v>
      </c>
      <c r="H78" s="3">
        <f>C$21*bazoranlar!B78</f>
        <v>25982.493981453048</v>
      </c>
      <c r="I78" s="3">
        <f>D$21*bazoranlar!C78</f>
        <v>29113.953654188947</v>
      </c>
    </row>
    <row r="79" spans="6:9" x14ac:dyDescent="0.3">
      <c r="F79">
        <v>72</v>
      </c>
      <c r="G79" s="3">
        <f>B$21*bazoranlar!D79</f>
        <v>50221.500528982688</v>
      </c>
      <c r="H79" s="3">
        <f>C$21*bazoranlar!B79</f>
        <v>23103.780445863784</v>
      </c>
      <c r="I79" s="3">
        <f>D$21*bazoranlar!C79</f>
        <v>27113.99400305577</v>
      </c>
    </row>
    <row r="80" spans="6:9" x14ac:dyDescent="0.3">
      <c r="F80">
        <v>73</v>
      </c>
      <c r="G80" s="3">
        <f>B$21*bazoranlar!D80</f>
        <v>44291.621582493462</v>
      </c>
      <c r="H80" s="3">
        <f>C$21*bazoranlar!B80</f>
        <v>20002.850426825524</v>
      </c>
      <c r="I80" s="3">
        <f>D$21*bazoranlar!C80</f>
        <v>24272.459129106188</v>
      </c>
    </row>
    <row r="81" spans="6:9" x14ac:dyDescent="0.3">
      <c r="F81" s="2">
        <v>74</v>
      </c>
      <c r="G81" s="4">
        <f>B$21*bazoranlar!D81</f>
        <v>39446.657831727825</v>
      </c>
      <c r="H81" s="4">
        <f>C$21*bazoranlar!B81</f>
        <v>17858.124669901124</v>
      </c>
      <c r="I81" s="4">
        <f>D$21*bazoranlar!C81</f>
        <v>21575.519225872165</v>
      </c>
    </row>
    <row r="82" spans="6:9" x14ac:dyDescent="0.3">
      <c r="F82">
        <v>75</v>
      </c>
      <c r="G82" s="3">
        <f>B$22*bazoranlar!D82</f>
        <v>46202.429516626224</v>
      </c>
      <c r="H82" s="3">
        <f>C$22*bazoranlar!B82</f>
        <v>20894.965407664109</v>
      </c>
      <c r="I82" s="3">
        <f>D$22*bazoranlar!C82</f>
        <v>25322.734475877449</v>
      </c>
    </row>
    <row r="83" spans="6:9" x14ac:dyDescent="0.3">
      <c r="F83">
        <v>76</v>
      </c>
      <c r="G83" s="3">
        <f>B$22*bazoranlar!D83</f>
        <v>48504.523827826888</v>
      </c>
      <c r="H83" s="3">
        <f>C$22*bazoranlar!B83</f>
        <v>21967.604558932078</v>
      </c>
      <c r="I83" s="3">
        <f>D$22*bazoranlar!C83</f>
        <v>26553.808951935494</v>
      </c>
    </row>
    <row r="84" spans="6:9" x14ac:dyDescent="0.3">
      <c r="F84">
        <v>77</v>
      </c>
      <c r="G84" s="3">
        <f>B$22*bazoranlar!D84</f>
        <v>40574.53625651796</v>
      </c>
      <c r="H84" s="3">
        <f>C$22*bazoranlar!B84</f>
        <v>17730.227321064416</v>
      </c>
      <c r="I84" s="3">
        <f>D$22*bazoranlar!C84</f>
        <v>22840.846776887862</v>
      </c>
    </row>
    <row r="85" spans="6:9" x14ac:dyDescent="0.3">
      <c r="F85">
        <v>78</v>
      </c>
      <c r="G85" s="3">
        <f>B$22*bazoranlar!D85</f>
        <v>34789.713312225998</v>
      </c>
      <c r="H85" s="3">
        <f>C$22*bazoranlar!B85</f>
        <v>14960.37432285346</v>
      </c>
      <c r="I85" s="3">
        <f>D$22*bazoranlar!C85</f>
        <v>19819.779623827279</v>
      </c>
    </row>
    <row r="86" spans="6:9" x14ac:dyDescent="0.3">
      <c r="F86">
        <v>79</v>
      </c>
      <c r="G86" s="3">
        <f>B$22*bazoranlar!D86</f>
        <v>35421.797086802937</v>
      </c>
      <c r="H86" s="3">
        <f>C$22*bazoranlar!B86</f>
        <v>14886.828389485931</v>
      </c>
      <c r="I86" s="3">
        <f>D$22*bazoranlar!C86</f>
        <v>20515.830171471916</v>
      </c>
    </row>
    <row r="87" spans="6:9" x14ac:dyDescent="0.3">
      <c r="F87" t="s">
        <v>4</v>
      </c>
      <c r="G87" s="1">
        <f>B23</f>
        <v>232061</v>
      </c>
      <c r="H87" s="1">
        <f t="shared" ref="H87:I87" si="0">C23</f>
        <v>85806</v>
      </c>
      <c r="I87" s="1">
        <f t="shared" si="0"/>
        <v>146254</v>
      </c>
    </row>
    <row r="88" spans="6:9" x14ac:dyDescent="0.3">
      <c r="G88">
        <f>SUM(G7:G87)</f>
        <v>4459856</v>
      </c>
      <c r="H88">
        <f t="shared" ref="H88:I88" si="1">SUM(H7:H87)</f>
        <v>2199011</v>
      </c>
      <c r="I88">
        <f t="shared" si="1"/>
        <v>2260841.9999999995</v>
      </c>
    </row>
    <row r="89" spans="6:9" x14ac:dyDescent="0.3">
      <c r="G89" s="1">
        <f>G88-B24</f>
        <v>1</v>
      </c>
      <c r="H89" s="1">
        <f t="shared" ref="H89:I89" si="2">H88-C24</f>
        <v>-1</v>
      </c>
      <c r="I89" s="1">
        <f t="shared" si="2"/>
        <v>-1.0000000004656613</v>
      </c>
    </row>
  </sheetData>
  <mergeCells count="1">
    <mergeCell ref="A1:J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A6" sqref="A6:I89"/>
    </sheetView>
  </sheetViews>
  <sheetFormatPr defaultColWidth="8.88671875" defaultRowHeight="14.4" x14ac:dyDescent="0.3"/>
  <cols>
    <col min="2" max="2" width="10.109375" bestFit="1" customWidth="1"/>
  </cols>
  <sheetData>
    <row r="1" spans="1:10" x14ac:dyDescent="0.3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x14ac:dyDescent="0.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33.9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3">
      <c r="A6">
        <v>2045</v>
      </c>
      <c r="F6" t="s">
        <v>0</v>
      </c>
      <c r="G6" t="s">
        <v>3</v>
      </c>
      <c r="H6" t="s">
        <v>1</v>
      </c>
      <c r="I6" t="s">
        <v>2</v>
      </c>
    </row>
    <row r="7" spans="1:10" x14ac:dyDescent="0.3">
      <c r="A7" t="s">
        <v>10</v>
      </c>
      <c r="B7" s="1">
        <v>163528</v>
      </c>
      <c r="C7" s="1">
        <v>83719</v>
      </c>
      <c r="D7" s="1">
        <v>79808</v>
      </c>
      <c r="F7">
        <v>0</v>
      </c>
      <c r="G7" s="3">
        <f>B$7*bazoranlar!D7</f>
        <v>28469.485124518782</v>
      </c>
      <c r="H7" s="3">
        <f>C$7*bazoranlar!B7</f>
        <v>14607.797761540802</v>
      </c>
      <c r="I7" s="3">
        <f>D$7*bazoranlar!C7</f>
        <v>13861.182654759075</v>
      </c>
    </row>
    <row r="8" spans="1:10" x14ac:dyDescent="0.3">
      <c r="A8" t="s">
        <v>11</v>
      </c>
      <c r="B8" s="1">
        <v>174461</v>
      </c>
      <c r="C8" s="1">
        <v>89302</v>
      </c>
      <c r="D8" s="1">
        <v>85159</v>
      </c>
      <c r="F8">
        <v>1</v>
      </c>
      <c r="G8" s="3">
        <f>B$7*bazoranlar!D8</f>
        <v>30173.42135243638</v>
      </c>
      <c r="H8" s="3">
        <f>C$7*bazoranlar!B8</f>
        <v>15455.598687689277</v>
      </c>
      <c r="I8" s="3">
        <f>D$7*bazoranlar!C8</f>
        <v>14717.55563856158</v>
      </c>
    </row>
    <row r="9" spans="1:10" x14ac:dyDescent="0.3">
      <c r="A9" t="s">
        <v>12</v>
      </c>
      <c r="B9" s="1">
        <v>183087</v>
      </c>
      <c r="C9" s="1">
        <v>93689</v>
      </c>
      <c r="D9" s="1">
        <v>89398</v>
      </c>
      <c r="F9">
        <v>2</v>
      </c>
      <c r="G9" s="3">
        <f>B$7*bazoranlar!D9</f>
        <v>32608.001121122441</v>
      </c>
      <c r="H9" s="3">
        <f>C$7*bazoranlar!B9</f>
        <v>16687.056362063166</v>
      </c>
      <c r="I9" s="3">
        <f>D$7*bazoranlar!C9</f>
        <v>15920.813881625862</v>
      </c>
    </row>
    <row r="10" spans="1:10" x14ac:dyDescent="0.3">
      <c r="A10" t="s">
        <v>13</v>
      </c>
      <c r="B10" s="1">
        <v>195993</v>
      </c>
      <c r="C10" s="1">
        <v>100254</v>
      </c>
      <c r="D10" s="1">
        <v>95739</v>
      </c>
      <c r="F10">
        <v>3</v>
      </c>
      <c r="G10" s="3">
        <f>B$7*bazoranlar!D10</f>
        <v>35200.302834955939</v>
      </c>
      <c r="H10" s="3">
        <f>C$7*bazoranlar!B10</f>
        <v>17952.050465477736</v>
      </c>
      <c r="I10" s="3">
        <f>D$7*bazoranlar!C10</f>
        <v>17248.734014737343</v>
      </c>
    </row>
    <row r="11" spans="1:10" x14ac:dyDescent="0.3">
      <c r="A11" t="s">
        <v>14</v>
      </c>
      <c r="B11" s="1">
        <v>210708</v>
      </c>
      <c r="C11" s="1">
        <v>107865</v>
      </c>
      <c r="D11" s="1">
        <v>102844</v>
      </c>
      <c r="F11" s="2">
        <v>4</v>
      </c>
      <c r="G11" s="4">
        <f>B$7*bazoranlar!D11</f>
        <v>37076.789566966458</v>
      </c>
      <c r="H11" s="4">
        <f>C$7*bazoranlar!B11</f>
        <v>19016.496723229022</v>
      </c>
      <c r="I11" s="4">
        <f>D$7*bazoranlar!C11</f>
        <v>18059.713810316138</v>
      </c>
    </row>
    <row r="12" spans="1:10" x14ac:dyDescent="0.3">
      <c r="A12" t="s">
        <v>15</v>
      </c>
      <c r="B12" s="1">
        <v>255394</v>
      </c>
      <c r="C12" s="1">
        <v>131181</v>
      </c>
      <c r="D12" s="1">
        <v>124213</v>
      </c>
      <c r="F12">
        <v>5</v>
      </c>
      <c r="G12" s="3">
        <f>B$8*bazoranlar!D12</f>
        <v>34473.900765794511</v>
      </c>
      <c r="H12" s="3">
        <f>C$8*bazoranlar!B12</f>
        <v>17730.275155411473</v>
      </c>
      <c r="I12" s="3">
        <f>D$8*bazoranlar!C12</f>
        <v>16743.720218822466</v>
      </c>
    </row>
    <row r="13" spans="1:10" x14ac:dyDescent="0.3">
      <c r="A13" t="s">
        <v>16</v>
      </c>
      <c r="B13" s="1">
        <v>280942</v>
      </c>
      <c r="C13" s="1">
        <v>143571</v>
      </c>
      <c r="D13" s="1">
        <v>137371</v>
      </c>
      <c r="F13">
        <v>6</v>
      </c>
      <c r="G13" s="3">
        <f>B$8*bazoranlar!D13</f>
        <v>35274.040277845961</v>
      </c>
      <c r="H13" s="3">
        <f>C$8*bazoranlar!B13</f>
        <v>18028.962475069053</v>
      </c>
      <c r="I13" s="3">
        <f>D$8*bazoranlar!C13</f>
        <v>17245.047512043133</v>
      </c>
    </row>
    <row r="14" spans="1:10" x14ac:dyDescent="0.3">
      <c r="A14" t="s">
        <v>17</v>
      </c>
      <c r="B14" s="1">
        <v>273997</v>
      </c>
      <c r="C14" s="1">
        <v>140730</v>
      </c>
      <c r="D14" s="1">
        <v>133267</v>
      </c>
      <c r="F14">
        <v>7</v>
      </c>
      <c r="G14" s="3">
        <f>B$8*bazoranlar!D14</f>
        <v>35628.842202150117</v>
      </c>
      <c r="H14" s="3">
        <f>C$8*bazoranlar!B14</f>
        <v>18326.42566636738</v>
      </c>
      <c r="I14" s="3">
        <f>D$8*bazoranlar!C14</f>
        <v>17302.51673833916</v>
      </c>
    </row>
    <row r="15" spans="1:10" x14ac:dyDescent="0.3">
      <c r="A15" t="s">
        <v>18</v>
      </c>
      <c r="B15" s="1">
        <v>266910</v>
      </c>
      <c r="C15" s="1">
        <v>138442</v>
      </c>
      <c r="D15" s="1">
        <v>128468</v>
      </c>
      <c r="F15">
        <v>8</v>
      </c>
      <c r="G15" s="3">
        <f>B$8*bazoranlar!D15</f>
        <v>34409.66938294634</v>
      </c>
      <c r="H15" s="3">
        <f>C$8*bazoranlar!B15</f>
        <v>17496.466638794267</v>
      </c>
      <c r="I15" s="3">
        <f>D$8*bazoranlar!C15</f>
        <v>16913.071023971399</v>
      </c>
    </row>
    <row r="16" spans="1:10" x14ac:dyDescent="0.3">
      <c r="A16" t="s">
        <v>19</v>
      </c>
      <c r="B16" s="1">
        <v>307141</v>
      </c>
      <c r="C16" s="1">
        <v>158841</v>
      </c>
      <c r="D16" s="1">
        <v>148300</v>
      </c>
      <c r="F16" s="2">
        <v>9</v>
      </c>
      <c r="G16" s="4">
        <f>B$8*bazoranlar!D16</f>
        <v>34674.54737126307</v>
      </c>
      <c r="H16" s="4">
        <f>C$8*bazoranlar!B16</f>
        <v>17719.870064357827</v>
      </c>
      <c r="I16" s="4">
        <f>D$8*bazoranlar!C16</f>
        <v>16954.644506823846</v>
      </c>
    </row>
    <row r="17" spans="1:9" x14ac:dyDescent="0.3">
      <c r="A17" t="s">
        <v>20</v>
      </c>
      <c r="B17" s="1">
        <v>316943</v>
      </c>
      <c r="C17" s="1">
        <v>161025</v>
      </c>
      <c r="D17" s="1">
        <v>155918</v>
      </c>
      <c r="F17">
        <v>10</v>
      </c>
      <c r="G17" s="3">
        <f>B$9*bazoranlar!D17</f>
        <v>35716.178560936598</v>
      </c>
      <c r="H17" s="3">
        <f>C$9*bazoranlar!B17</f>
        <v>18290.079263433312</v>
      </c>
      <c r="I17" s="3">
        <f>D$9*bazoranlar!C17</f>
        <v>17425.961621169583</v>
      </c>
    </row>
    <row r="18" spans="1:9" x14ac:dyDescent="0.3">
      <c r="A18" t="s">
        <v>21</v>
      </c>
      <c r="B18" s="1">
        <v>324771</v>
      </c>
      <c r="C18" s="1">
        <v>163194</v>
      </c>
      <c r="D18" s="1">
        <v>161577</v>
      </c>
      <c r="F18">
        <v>11</v>
      </c>
      <c r="G18" s="3">
        <f>B$9*bazoranlar!D18</f>
        <v>35547.514955335289</v>
      </c>
      <c r="H18" s="3">
        <f>C$9*bazoranlar!B18</f>
        <v>18083.266113277805</v>
      </c>
      <c r="I18" s="3">
        <f>D$9*bazoranlar!C18</f>
        <v>17465.344588136912</v>
      </c>
    </row>
    <row r="19" spans="1:9" x14ac:dyDescent="0.3">
      <c r="A19" t="s">
        <v>22</v>
      </c>
      <c r="B19" s="1">
        <v>338482</v>
      </c>
      <c r="C19" s="1">
        <v>165976</v>
      </c>
      <c r="D19" s="1">
        <v>172506</v>
      </c>
      <c r="F19">
        <v>12</v>
      </c>
      <c r="G19" s="3">
        <f>B$9*bazoranlar!D19</f>
        <v>36341.030737593435</v>
      </c>
      <c r="H19" s="3">
        <f>C$9*bazoranlar!B19</f>
        <v>18699.0803495236</v>
      </c>
      <c r="I19" s="3">
        <f>D$9*bazoranlar!C19</f>
        <v>17640.899169703127</v>
      </c>
    </row>
    <row r="20" spans="1:9" x14ac:dyDescent="0.3">
      <c r="A20" t="s">
        <v>23</v>
      </c>
      <c r="B20" s="1">
        <v>328728</v>
      </c>
      <c r="C20" s="1">
        <v>157751</v>
      </c>
      <c r="D20" s="1">
        <v>170977</v>
      </c>
      <c r="F20">
        <v>13</v>
      </c>
      <c r="G20" s="3">
        <f>B$9*bazoranlar!D20</f>
        <v>37689.011522517329</v>
      </c>
      <c r="H20" s="3">
        <f>C$9*bazoranlar!B20</f>
        <v>19281.85734133561</v>
      </c>
      <c r="I20" s="3">
        <f>D$9*bazoranlar!C20</f>
        <v>18407.198255779225</v>
      </c>
    </row>
    <row r="21" spans="1:9" x14ac:dyDescent="0.3">
      <c r="A21" t="s">
        <v>24</v>
      </c>
      <c r="B21" s="1">
        <v>278597</v>
      </c>
      <c r="C21" s="1">
        <v>129150</v>
      </c>
      <c r="D21" s="1">
        <v>149447</v>
      </c>
      <c r="F21" s="2">
        <v>14</v>
      </c>
      <c r="G21" s="3">
        <f>B$9*bazoranlar!D21</f>
        <v>37793.264223617349</v>
      </c>
      <c r="H21" s="3">
        <f>C$9*bazoranlar!B21</f>
        <v>19334.716932429666</v>
      </c>
      <c r="I21" s="3">
        <f>D$9*bazoranlar!C21</f>
        <v>18458.596365211157</v>
      </c>
    </row>
    <row r="22" spans="1:9" x14ac:dyDescent="0.3">
      <c r="A22" t="s">
        <v>25</v>
      </c>
      <c r="B22" s="1">
        <v>210928</v>
      </c>
      <c r="C22" s="1">
        <v>93644</v>
      </c>
      <c r="D22" s="1">
        <v>117285</v>
      </c>
      <c r="F22">
        <v>15</v>
      </c>
      <c r="G22" s="3">
        <f>B$10*bazoranlar!D22</f>
        <v>39973.547666548722</v>
      </c>
      <c r="H22" s="3">
        <f>C$10*bazoranlar!B22</f>
        <v>20304.046008531383</v>
      </c>
      <c r="I22" s="3">
        <f>D$10*bazoranlar!C22</f>
        <v>19673.782488616271</v>
      </c>
    </row>
    <row r="23" spans="1:9" x14ac:dyDescent="0.3">
      <c r="A23" t="s">
        <v>26</v>
      </c>
      <c r="B23" s="1">
        <v>289295</v>
      </c>
      <c r="C23" s="1">
        <v>108681</v>
      </c>
      <c r="D23" s="1">
        <v>180614</v>
      </c>
      <c r="F23">
        <v>16</v>
      </c>
      <c r="G23" s="3">
        <f>B$10*bazoranlar!D23</f>
        <v>39483.672142378549</v>
      </c>
      <c r="H23" s="3">
        <f>C$10*bazoranlar!B23</f>
        <v>20010.216636197441</v>
      </c>
      <c r="I23" s="3">
        <f>D$10*bazoranlar!C23</f>
        <v>19479.029644639868</v>
      </c>
    </row>
    <row r="24" spans="1:9" x14ac:dyDescent="0.3">
      <c r="A24" t="s">
        <v>7</v>
      </c>
      <c r="B24" s="1">
        <v>4399905</v>
      </c>
      <c r="C24" s="1">
        <v>2167015</v>
      </c>
      <c r="D24" s="1">
        <v>2232890</v>
      </c>
      <c r="F24">
        <v>17</v>
      </c>
      <c r="G24" s="3">
        <f>B$10*bazoranlar!D24</f>
        <v>38480.312635042043</v>
      </c>
      <c r="H24" s="3">
        <f>C$10*bazoranlar!B24</f>
        <v>19622.565508836076</v>
      </c>
      <c r="I24" s="3">
        <f>D$10*bazoranlar!C24</f>
        <v>18859.565790914923</v>
      </c>
    </row>
    <row r="25" spans="1:9" x14ac:dyDescent="0.3">
      <c r="F25">
        <v>18</v>
      </c>
      <c r="G25" s="3">
        <f>B$10*bazoranlar!D25</f>
        <v>38400.634085930025</v>
      </c>
      <c r="H25" s="3">
        <f>C$10*bazoranlar!B25</f>
        <v>19720.751066422912</v>
      </c>
      <c r="I25" s="3">
        <f>D$10*bazoranlar!C25</f>
        <v>18677.546786736977</v>
      </c>
    </row>
    <row r="26" spans="1:9" x14ac:dyDescent="0.3">
      <c r="F26" s="2">
        <v>19</v>
      </c>
      <c r="G26" s="3">
        <f>B$10*bazoranlar!D26</f>
        <v>39654.833470100653</v>
      </c>
      <c r="H26" s="4">
        <f>C$10*bazoranlar!B26</f>
        <v>20596.420780012188</v>
      </c>
      <c r="I26" s="4">
        <f>D$10*bazoranlar!C26</f>
        <v>19049.075289091961</v>
      </c>
    </row>
    <row r="27" spans="1:9" x14ac:dyDescent="0.3">
      <c r="F27">
        <v>20</v>
      </c>
      <c r="G27" s="3">
        <f>B$11*bazoranlar!D27</f>
        <v>39940.843902057211</v>
      </c>
      <c r="H27" s="3">
        <f>C$11*bazoranlar!B27</f>
        <v>20423.151823680524</v>
      </c>
      <c r="I27" s="3">
        <f>D$11*bazoranlar!C27</f>
        <v>19518.572701927187</v>
      </c>
    </row>
    <row r="28" spans="1:9" x14ac:dyDescent="0.3">
      <c r="F28">
        <v>21</v>
      </c>
      <c r="G28" s="3">
        <f>B$11*bazoranlar!D28</f>
        <v>41194.256480164891</v>
      </c>
      <c r="H28" s="3">
        <f>C$11*bazoranlar!B28</f>
        <v>21133.168845117485</v>
      </c>
      <c r="I28" s="3">
        <f>D$11*bazoranlar!C28</f>
        <v>20059.94136361478</v>
      </c>
    </row>
    <row r="29" spans="1:9" x14ac:dyDescent="0.3">
      <c r="F29">
        <v>22</v>
      </c>
      <c r="G29" s="3">
        <f>B$11*bazoranlar!D29</f>
        <v>42089.649347091588</v>
      </c>
      <c r="H29" s="3">
        <f>C$11*bazoranlar!B29</f>
        <v>21597.254398251378</v>
      </c>
      <c r="I29" s="3">
        <f>D$11*bazoranlar!C29</f>
        <v>20491.082900886602</v>
      </c>
    </row>
    <row r="30" spans="1:9" x14ac:dyDescent="0.3">
      <c r="F30">
        <v>23</v>
      </c>
      <c r="G30" s="3">
        <f>B$11*bazoranlar!D30</f>
        <v>43499.051319514198</v>
      </c>
      <c r="H30" s="3">
        <f>C$11*bazoranlar!B30</f>
        <v>22163.642022222084</v>
      </c>
      <c r="I30" s="3">
        <f>D$11*bazoranlar!C30</f>
        <v>21338.715534843337</v>
      </c>
    </row>
    <row r="31" spans="1:9" x14ac:dyDescent="0.3">
      <c r="F31" s="2">
        <v>24</v>
      </c>
      <c r="G31" s="4">
        <f>B$11*bazoranlar!D31</f>
        <v>43984.198951172104</v>
      </c>
      <c r="H31" s="4">
        <f>C$11*bazoranlar!B31</f>
        <v>22547.782910728532</v>
      </c>
      <c r="I31" s="4">
        <f>D$11*bazoranlar!C31</f>
        <v>21435.687498728097</v>
      </c>
    </row>
    <row r="32" spans="1:9" x14ac:dyDescent="0.3">
      <c r="F32">
        <v>25</v>
      </c>
      <c r="G32" s="3">
        <f>B$12*bazoranlar!D32</f>
        <v>49806.904893194238</v>
      </c>
      <c r="H32" s="3">
        <f>C$12*bazoranlar!B32</f>
        <v>25713.954990952039</v>
      </c>
      <c r="I32" s="3">
        <f>D$12*bazoranlar!C32</f>
        <v>24094.174889772683</v>
      </c>
    </row>
    <row r="33" spans="6:9" x14ac:dyDescent="0.3">
      <c r="F33">
        <v>26</v>
      </c>
      <c r="G33" s="3">
        <f>B$12*bazoranlar!D33</f>
        <v>50151.046087928466</v>
      </c>
      <c r="H33" s="3">
        <f>C$12*bazoranlar!B33</f>
        <v>25765.733400940018</v>
      </c>
      <c r="I33" s="3">
        <f>D$12*bazoranlar!C33</f>
        <v>24385.369391748514</v>
      </c>
    </row>
    <row r="34" spans="6:9" x14ac:dyDescent="0.3">
      <c r="F34">
        <v>27</v>
      </c>
      <c r="G34" s="3">
        <f>B$12*bazoranlar!D34</f>
        <v>52436.333929458524</v>
      </c>
      <c r="H34" s="3">
        <f>C$12*bazoranlar!B34</f>
        <v>26991.686831270723</v>
      </c>
      <c r="I34" s="3">
        <f>D$12*bazoranlar!C34</f>
        <v>25445.191115741858</v>
      </c>
    </row>
    <row r="35" spans="6:9" x14ac:dyDescent="0.3">
      <c r="F35">
        <v>28</v>
      </c>
      <c r="G35" s="3">
        <f>B$12*bazoranlar!D35</f>
        <v>51761.531725037261</v>
      </c>
      <c r="H35" s="3">
        <f>C$12*bazoranlar!B35</f>
        <v>26506.562959229526</v>
      </c>
      <c r="I35" s="3">
        <f>D$12*bazoranlar!C35</f>
        <v>25254.21802772519</v>
      </c>
    </row>
    <row r="36" spans="6:9" x14ac:dyDescent="0.3">
      <c r="F36" s="2">
        <v>29</v>
      </c>
      <c r="G36" s="4">
        <f>B$12*bazoranlar!D36</f>
        <v>51238.183364381526</v>
      </c>
      <c r="H36" s="4">
        <f>C$12*bazoranlar!B36</f>
        <v>26203.061817607693</v>
      </c>
      <c r="I36" s="4">
        <f>D$12*bazoranlar!C36</f>
        <v>25034.046575011751</v>
      </c>
    </row>
    <row r="37" spans="6:9" x14ac:dyDescent="0.3">
      <c r="F37">
        <v>30</v>
      </c>
      <c r="G37" s="3">
        <f>B$13*bazoranlar!D37</f>
        <v>54425.994067522704</v>
      </c>
      <c r="H37" s="3">
        <f>C$13*bazoranlar!B37</f>
        <v>27818.360291098641</v>
      </c>
      <c r="I37" s="3">
        <f>D$13*bazoranlar!C37</f>
        <v>26607.698998809861</v>
      </c>
    </row>
    <row r="38" spans="6:9" x14ac:dyDescent="0.3">
      <c r="F38">
        <v>31</v>
      </c>
      <c r="G38" s="3">
        <f>B$13*bazoranlar!D38</f>
        <v>55309.403435641383</v>
      </c>
      <c r="H38" s="3">
        <f>C$13*bazoranlar!B38</f>
        <v>28463.371716065765</v>
      </c>
      <c r="I38" s="3">
        <f>D$13*bazoranlar!C38</f>
        <v>26848.721451971094</v>
      </c>
    </row>
    <row r="39" spans="6:9" x14ac:dyDescent="0.3">
      <c r="F39">
        <v>32</v>
      </c>
      <c r="G39" s="3">
        <f>B$13*bazoranlar!D39</f>
        <v>57098.286190679006</v>
      </c>
      <c r="H39" s="3">
        <f>C$13*bazoranlar!B39</f>
        <v>29227.987908576459</v>
      </c>
      <c r="I39" s="3">
        <f>D$13*bazoranlar!C39</f>
        <v>27870.960038280802</v>
      </c>
    </row>
    <row r="40" spans="6:9" x14ac:dyDescent="0.3">
      <c r="F40">
        <v>33</v>
      </c>
      <c r="G40" s="3">
        <f>B$13*bazoranlar!D40</f>
        <v>57037.185830924398</v>
      </c>
      <c r="H40" s="3">
        <f>C$13*bazoranlar!B40</f>
        <v>29093.859704974024</v>
      </c>
      <c r="I40" s="3">
        <f>D$13*bazoranlar!C40</f>
        <v>27942.592585548999</v>
      </c>
    </row>
    <row r="41" spans="6:9" x14ac:dyDescent="0.3">
      <c r="F41" s="2">
        <v>34</v>
      </c>
      <c r="G41" s="4">
        <f>B$13*bazoranlar!D41</f>
        <v>57071.130475232516</v>
      </c>
      <c r="H41" s="4">
        <f>C$13*bazoranlar!B41</f>
        <v>28967.420379285108</v>
      </c>
      <c r="I41" s="4">
        <f>D$13*bazoranlar!C41</f>
        <v>28101.026925389247</v>
      </c>
    </row>
    <row r="42" spans="6:9" x14ac:dyDescent="0.3">
      <c r="F42">
        <v>35</v>
      </c>
      <c r="G42" s="3">
        <f>B$14*bazoranlar!D42</f>
        <v>53982.133722513106</v>
      </c>
      <c r="H42" s="3">
        <f>C$14*bazoranlar!B42</f>
        <v>27884.616924185415</v>
      </c>
      <c r="I42" s="3">
        <f>D$14*bazoranlar!C42</f>
        <v>26105.218734380833</v>
      </c>
    </row>
    <row r="43" spans="6:9" x14ac:dyDescent="0.3">
      <c r="F43">
        <v>36</v>
      </c>
      <c r="G43" s="3">
        <f>B$14*bazoranlar!D43</f>
        <v>52971.544080770567</v>
      </c>
      <c r="H43" s="3">
        <f>C$14*bazoranlar!B43</f>
        <v>27082.280327550121</v>
      </c>
      <c r="I43" s="3">
        <f>D$14*bazoranlar!C43</f>
        <v>25883.190009479218</v>
      </c>
    </row>
    <row r="44" spans="6:9" x14ac:dyDescent="0.3">
      <c r="F44">
        <v>37</v>
      </c>
      <c r="G44" s="3">
        <f>B$14*bazoranlar!D44</f>
        <v>55258.915973852163</v>
      </c>
      <c r="H44" s="3">
        <f>C$14*bazoranlar!B44</f>
        <v>28472.88979493807</v>
      </c>
      <c r="I44" s="3">
        <f>D$14*bazoranlar!C44</f>
        <v>26790.445316404792</v>
      </c>
    </row>
    <row r="45" spans="6:9" x14ac:dyDescent="0.3">
      <c r="F45">
        <v>38</v>
      </c>
      <c r="G45" s="3">
        <f>B$14*bazoranlar!D45</f>
        <v>55282.47284195805</v>
      </c>
      <c r="H45" s="3">
        <f>C$14*bazoranlar!B45</f>
        <v>28431.042750780562</v>
      </c>
      <c r="I45" s="3">
        <f>D$14*bazoranlar!C45</f>
        <v>26853.225852411455</v>
      </c>
    </row>
    <row r="46" spans="6:9" x14ac:dyDescent="0.3">
      <c r="F46" s="2">
        <v>39</v>
      </c>
      <c r="G46" s="4">
        <f>B$14*bazoranlar!D46</f>
        <v>56501.933380906121</v>
      </c>
      <c r="H46" s="4">
        <f>C$14*bazoranlar!B46</f>
        <v>28859.170202545833</v>
      </c>
      <c r="I46" s="4">
        <f>D$14*bazoranlar!C46</f>
        <v>27634.920087323699</v>
      </c>
    </row>
    <row r="47" spans="6:9" x14ac:dyDescent="0.3">
      <c r="F47">
        <v>40</v>
      </c>
      <c r="G47" s="3">
        <f>B$15*bazoranlar!D47</f>
        <v>55757.164103585441</v>
      </c>
      <c r="H47" s="3">
        <f>C$15*bazoranlar!B47</f>
        <v>28889.711228091099</v>
      </c>
      <c r="I47" s="3">
        <f>D$15*bazoranlar!C47</f>
        <v>26864.842881652155</v>
      </c>
    </row>
    <row r="48" spans="6:9" x14ac:dyDescent="0.3">
      <c r="F48">
        <v>41</v>
      </c>
      <c r="G48" s="3">
        <f>B$15*bazoranlar!D48</f>
        <v>55224.145786122215</v>
      </c>
      <c r="H48" s="3">
        <f>C$15*bazoranlar!B48</f>
        <v>28558.72394108112</v>
      </c>
      <c r="I48" s="3">
        <f>D$15*bazoranlar!C48</f>
        <v>26658.169117214766</v>
      </c>
    </row>
    <row r="49" spans="6:9" x14ac:dyDescent="0.3">
      <c r="F49">
        <v>42</v>
      </c>
      <c r="G49" s="3">
        <f>B$15*bazoranlar!D49</f>
        <v>53087.762395103862</v>
      </c>
      <c r="H49" s="3">
        <f>C$15*bazoranlar!B49</f>
        <v>27607.041673669199</v>
      </c>
      <c r="I49" s="3">
        <f>D$15*bazoranlar!C49</f>
        <v>25486.788910802185</v>
      </c>
    </row>
    <row r="50" spans="6:9" x14ac:dyDescent="0.3">
      <c r="F50">
        <v>43</v>
      </c>
      <c r="G50" s="3">
        <f>B$15*bazoranlar!D50</f>
        <v>52433.342331479878</v>
      </c>
      <c r="H50" s="3">
        <f>C$15*bazoranlar!B50</f>
        <v>27313.581289948335</v>
      </c>
      <c r="I50" s="3">
        <f>D$15*bazoranlar!C50</f>
        <v>25129.744533701047</v>
      </c>
    </row>
    <row r="51" spans="6:9" x14ac:dyDescent="0.3">
      <c r="F51" s="2">
        <v>44</v>
      </c>
      <c r="G51" s="4">
        <f>B$15*bazoranlar!D51</f>
        <v>50407.585383708603</v>
      </c>
      <c r="H51" s="4">
        <f>C$15*bazoranlar!B51</f>
        <v>26072.941867210244</v>
      </c>
      <c r="I51" s="4">
        <f>D$15*bazoranlar!C51</f>
        <v>24328.45455662984</v>
      </c>
    </row>
    <row r="52" spans="6:9" x14ac:dyDescent="0.3">
      <c r="F52">
        <v>45</v>
      </c>
      <c r="G52" s="3">
        <f>B$16*bazoranlar!D52</f>
        <v>61938.018201001578</v>
      </c>
      <c r="H52" s="3">
        <f>C$16*bazoranlar!B52</f>
        <v>32215.430284229573</v>
      </c>
      <c r="I52" s="3">
        <f>D$16*bazoranlar!C52</f>
        <v>29738.058208493105</v>
      </c>
    </row>
    <row r="53" spans="6:9" x14ac:dyDescent="0.3">
      <c r="F53">
        <v>46</v>
      </c>
      <c r="G53" s="3">
        <f>B$16*bazoranlar!D53</f>
        <v>60137.68228656282</v>
      </c>
      <c r="H53" s="3">
        <f>C$16*bazoranlar!B53</f>
        <v>31340.833760304995</v>
      </c>
      <c r="I53" s="3">
        <f>D$16*bazoranlar!C53</f>
        <v>28817.07730964346</v>
      </c>
    </row>
    <row r="54" spans="6:9" x14ac:dyDescent="0.3">
      <c r="F54">
        <v>47</v>
      </c>
      <c r="G54" s="3">
        <f>B$16*bazoranlar!D54</f>
        <v>63919.310956071109</v>
      </c>
      <c r="H54" s="3">
        <f>C$16*bazoranlar!B54</f>
        <v>33035.063189781817</v>
      </c>
      <c r="I54" s="3">
        <f>D$16*bazoranlar!C54</f>
        <v>30882.440993640892</v>
      </c>
    </row>
    <row r="55" spans="6:9" x14ac:dyDescent="0.3">
      <c r="F55">
        <v>48</v>
      </c>
      <c r="G55" s="3">
        <f>B$16*bazoranlar!D55</f>
        <v>61745.982370128113</v>
      </c>
      <c r="H55" s="3">
        <f>C$16*bazoranlar!B55</f>
        <v>31783.435529303206</v>
      </c>
      <c r="I55" s="3">
        <f>D$16*bazoranlar!C55</f>
        <v>29949.980946483436</v>
      </c>
    </row>
    <row r="56" spans="6:9" x14ac:dyDescent="0.3">
      <c r="F56" s="2">
        <v>49</v>
      </c>
      <c r="G56" s="4">
        <f>B$16*bazoranlar!D56</f>
        <v>59400.00618623638</v>
      </c>
      <c r="H56" s="4">
        <f>C$16*bazoranlar!B56</f>
        <v>30466.237236380417</v>
      </c>
      <c r="I56" s="4">
        <f>D$16*bazoranlar!C56</f>
        <v>28912.442541739107</v>
      </c>
    </row>
    <row r="57" spans="6:9" x14ac:dyDescent="0.3">
      <c r="F57">
        <v>50</v>
      </c>
      <c r="G57" s="3">
        <f>B$17*bazoranlar!D57</f>
        <v>68719.025433550007</v>
      </c>
      <c r="H57" s="3">
        <f>C$17*bazoranlar!B57</f>
        <v>34670.584183405197</v>
      </c>
      <c r="I57" s="3">
        <f>D$17*bazoranlar!C57</f>
        <v>34034.657397290212</v>
      </c>
    </row>
    <row r="58" spans="6:9" x14ac:dyDescent="0.3">
      <c r="F58">
        <v>51</v>
      </c>
      <c r="G58" s="3">
        <f>B$17*bazoranlar!D58</f>
        <v>66374.848706355275</v>
      </c>
      <c r="H58" s="3">
        <f>C$17*bazoranlar!B58</f>
        <v>33694.059312230522</v>
      </c>
      <c r="I58" s="3">
        <f>D$17*bazoranlar!C58</f>
        <v>32679.19128332605</v>
      </c>
    </row>
    <row r="59" spans="6:9" x14ac:dyDescent="0.3">
      <c r="F59">
        <v>52</v>
      </c>
      <c r="G59" s="3">
        <f>B$17*bazoranlar!D59</f>
        <v>64703.882695015338</v>
      </c>
      <c r="H59" s="3">
        <f>C$17*bazoranlar!B59</f>
        <v>32769.465243453567</v>
      </c>
      <c r="I59" s="3">
        <f>D$17*bazoranlar!C59</f>
        <v>31928.520733173074</v>
      </c>
    </row>
    <row r="60" spans="6:9" x14ac:dyDescent="0.3">
      <c r="F60">
        <v>53</v>
      </c>
      <c r="G60" s="3">
        <f>B$17*bazoranlar!D60</f>
        <v>61723.774021247671</v>
      </c>
      <c r="H60" s="3">
        <f>C$17*bazoranlar!B60</f>
        <v>31677.789462614364</v>
      </c>
      <c r="I60" s="3">
        <f>D$17*bazoranlar!C60</f>
        <v>30064.089338395981</v>
      </c>
    </row>
    <row r="61" spans="6:9" x14ac:dyDescent="0.3">
      <c r="F61" s="2">
        <v>54</v>
      </c>
      <c r="G61" s="4">
        <f>B$17*bazoranlar!D61</f>
        <v>55421.46914383171</v>
      </c>
      <c r="H61" s="4">
        <f>C$17*bazoranlar!B61</f>
        <v>28213.101798296349</v>
      </c>
      <c r="I61" s="4">
        <f>D$17*bazoranlar!C61</f>
        <v>27211.541247814686</v>
      </c>
    </row>
    <row r="62" spans="6:9" x14ac:dyDescent="0.3">
      <c r="F62">
        <v>55</v>
      </c>
      <c r="G62" s="3">
        <f>B$18*bazoranlar!D62</f>
        <v>62934.373982645651</v>
      </c>
      <c r="H62" s="3">
        <f>C$18*bazoranlar!B62</f>
        <v>31661.296134061467</v>
      </c>
      <c r="I62" s="3">
        <f>D$18*bazoranlar!C62</f>
        <v>31274.67429013292</v>
      </c>
    </row>
    <row r="63" spans="6:9" x14ac:dyDescent="0.3">
      <c r="F63">
        <v>56</v>
      </c>
      <c r="G63" s="3">
        <f>B$18*bazoranlar!D63</f>
        <v>70754.873465556928</v>
      </c>
      <c r="H63" s="3">
        <f>C$18*bazoranlar!B63</f>
        <v>35575.309087765309</v>
      </c>
      <c r="I63" s="3">
        <f>D$18*bazoranlar!C63</f>
        <v>35180.491090088333</v>
      </c>
    </row>
    <row r="64" spans="6:9" x14ac:dyDescent="0.3">
      <c r="F64">
        <v>57</v>
      </c>
      <c r="G64" s="3">
        <f>B$18*bazoranlar!D64</f>
        <v>67852.811368868424</v>
      </c>
      <c r="H64" s="3">
        <f>C$18*bazoranlar!B64</f>
        <v>33962.204319822478</v>
      </c>
      <c r="I64" s="3">
        <f>D$18*bazoranlar!C64</f>
        <v>33884.930531947502</v>
      </c>
    </row>
    <row r="65" spans="6:9" x14ac:dyDescent="0.3">
      <c r="F65">
        <v>58</v>
      </c>
      <c r="G65" s="3">
        <f>B$18*bazoranlar!D65</f>
        <v>61301.029481140424</v>
      </c>
      <c r="H65" s="3">
        <f>C$18*bazoranlar!B65</f>
        <v>30703.074278468612</v>
      </c>
      <c r="I65" s="3">
        <f>D$18*bazoranlar!C65</f>
        <v>30593.688940284785</v>
      </c>
    </row>
    <row r="66" spans="6:9" x14ac:dyDescent="0.3">
      <c r="F66" s="2">
        <v>59</v>
      </c>
      <c r="G66" s="4">
        <f>B$18*bazoranlar!D66</f>
        <v>61927.911701788558</v>
      </c>
      <c r="H66" s="4">
        <f>C$18*bazoranlar!B66</f>
        <v>31292.116179882134</v>
      </c>
      <c r="I66" s="4">
        <f>D$18*bazoranlar!C66</f>
        <v>30643.215147546467</v>
      </c>
    </row>
    <row r="67" spans="6:9" x14ac:dyDescent="0.3">
      <c r="F67">
        <v>60</v>
      </c>
      <c r="G67" s="3">
        <f>B$19*bazoranlar!D67</f>
        <v>69545.383428966059</v>
      </c>
      <c r="H67" s="3">
        <f>C$19*bazoranlar!B67</f>
        <v>34405.213240119345</v>
      </c>
      <c r="I67" s="3">
        <f>D$19*bazoranlar!C67</f>
        <v>35143.961925030555</v>
      </c>
    </row>
    <row r="68" spans="6:9" x14ac:dyDescent="0.3">
      <c r="F68">
        <v>61</v>
      </c>
      <c r="G68" s="3">
        <f>B$19*bazoranlar!D68</f>
        <v>77205.952356998532</v>
      </c>
      <c r="H68" s="3">
        <f>C$19*bazoranlar!B68</f>
        <v>37857.207325289397</v>
      </c>
      <c r="I68" s="3">
        <f>D$19*bazoranlar!C68</f>
        <v>39348.732037010865</v>
      </c>
    </row>
    <row r="69" spans="6:9" x14ac:dyDescent="0.3">
      <c r="F69">
        <v>62</v>
      </c>
      <c r="G69" s="3">
        <f>B$19*bazoranlar!D69</f>
        <v>70595.843813145315</v>
      </c>
      <c r="H69" s="3">
        <f>C$19*bazoranlar!B69</f>
        <v>34826.365231999582</v>
      </c>
      <c r="I69" s="3">
        <f>D$19*bazoranlar!C69</f>
        <v>35772.096068634703</v>
      </c>
    </row>
    <row r="70" spans="6:9" x14ac:dyDescent="0.3">
      <c r="F70">
        <v>63</v>
      </c>
      <c r="G70" s="3">
        <f>B$19*bazoranlar!D70</f>
        <v>63515.336800552483</v>
      </c>
      <c r="H70" s="3">
        <f>C$19*bazoranlar!B70</f>
        <v>30980.811871658691</v>
      </c>
      <c r="I70" s="3">
        <f>D$19*bazoranlar!C70</f>
        <v>32532.472711553008</v>
      </c>
    </row>
    <row r="71" spans="6:9" x14ac:dyDescent="0.3">
      <c r="F71" s="2">
        <v>64</v>
      </c>
      <c r="G71" s="4">
        <f>B$19*bazoranlar!D71</f>
        <v>57619.483600337626</v>
      </c>
      <c r="H71" s="4">
        <f>C$19*bazoranlar!B71</f>
        <v>27906.402330932986</v>
      </c>
      <c r="I71" s="4">
        <f>D$19*bazoranlar!C71</f>
        <v>29708.737257770867</v>
      </c>
    </row>
    <row r="72" spans="6:9" x14ac:dyDescent="0.3">
      <c r="F72">
        <v>65</v>
      </c>
      <c r="G72" s="3">
        <f>B$20*bazoranlar!D72</f>
        <v>69244.94477424708</v>
      </c>
      <c r="H72" s="3">
        <f>C$20*bazoranlar!B72</f>
        <v>33976.986815796052</v>
      </c>
      <c r="I72" s="3">
        <f>D$20*bazoranlar!C72</f>
        <v>35284.664859939505</v>
      </c>
    </row>
    <row r="73" spans="6:9" x14ac:dyDescent="0.3">
      <c r="F73">
        <v>66</v>
      </c>
      <c r="G73" s="3">
        <f>B$20*bazoranlar!D73</f>
        <v>78752.304428135409</v>
      </c>
      <c r="H73" s="3">
        <f>C$20*bazoranlar!B73</f>
        <v>37932.918749479293</v>
      </c>
      <c r="I73" s="3">
        <f>D$20*bazoranlar!C73</f>
        <v>40822.537518552614</v>
      </c>
    </row>
    <row r="74" spans="6:9" x14ac:dyDescent="0.3">
      <c r="F74">
        <v>67</v>
      </c>
      <c r="G74" s="3">
        <f>B$20*bazoranlar!D74</f>
        <v>66517.423562066004</v>
      </c>
      <c r="H74" s="3">
        <f>C$20*bazoranlar!B74</f>
        <v>31864.308881113058</v>
      </c>
      <c r="I74" s="3">
        <f>D$20*bazoranlar!C74</f>
        <v>34651.856905330002</v>
      </c>
    </row>
    <row r="75" spans="6:9" x14ac:dyDescent="0.3">
      <c r="F75">
        <v>68</v>
      </c>
      <c r="G75" s="3">
        <f>B$20*bazoranlar!D75</f>
        <v>58891.728839676405</v>
      </c>
      <c r="H75" s="3">
        <f>C$20*bazoranlar!B75</f>
        <v>27872.234712155296</v>
      </c>
      <c r="I75" s="3">
        <f>D$20*bazoranlar!C75</f>
        <v>31010.801998985477</v>
      </c>
    </row>
    <row r="76" spans="6:9" x14ac:dyDescent="0.3">
      <c r="F76" s="2">
        <v>69</v>
      </c>
      <c r="G76" s="4">
        <f>B$20*bazoranlar!D76</f>
        <v>55321.598395875109</v>
      </c>
      <c r="H76" s="4">
        <f>C$20*bazoranlar!B76</f>
        <v>26104.550841456305</v>
      </c>
      <c r="I76" s="4">
        <f>D$20*bazoranlar!C76</f>
        <v>29207.1387171924</v>
      </c>
    </row>
    <row r="77" spans="6:9" x14ac:dyDescent="0.3">
      <c r="F77">
        <v>70</v>
      </c>
      <c r="G77" s="3">
        <f>B$21*bazoranlar!D77</f>
        <v>56612.55787488167</v>
      </c>
      <c r="H77" s="3">
        <f>C$21*bazoranlar!B77</f>
        <v>26737.373334152184</v>
      </c>
      <c r="I77" s="3">
        <f>D$21*bazoranlar!C77</f>
        <v>29895.108441558441</v>
      </c>
    </row>
    <row r="78" spans="6:9" x14ac:dyDescent="0.3">
      <c r="F78">
        <v>71</v>
      </c>
      <c r="G78" s="3">
        <f>B$21*bazoranlar!D78</f>
        <v>64677.350757280474</v>
      </c>
      <c r="H78" s="3">
        <f>C$21*bazoranlar!B78</f>
        <v>30604.021064914326</v>
      </c>
      <c r="I78" s="3">
        <f>D$21*bazoranlar!C78</f>
        <v>34098.42424242424</v>
      </c>
    </row>
    <row r="79" spans="6:9" x14ac:dyDescent="0.3">
      <c r="F79">
        <v>72</v>
      </c>
      <c r="G79" s="3">
        <f>B$21*bazoranlar!D79</f>
        <v>58974.403927000392</v>
      </c>
      <c r="H79" s="3">
        <f>C$21*bazoranlar!B79</f>
        <v>27213.268439476753</v>
      </c>
      <c r="I79" s="3">
        <f>D$21*bazoranlar!C79</f>
        <v>31756.060389610389</v>
      </c>
    </row>
    <row r="80" spans="6:9" x14ac:dyDescent="0.3">
      <c r="F80">
        <v>73</v>
      </c>
      <c r="G80" s="3">
        <f>B$21*bazoranlar!D80</f>
        <v>52011.030221615903</v>
      </c>
      <c r="H80" s="3">
        <f>C$21*bazoranlar!B80</f>
        <v>23560.773506110669</v>
      </c>
      <c r="I80" s="3">
        <f>D$21*bazoranlar!C80</f>
        <v>28428.038961038961</v>
      </c>
    </row>
    <row r="81" spans="6:9" x14ac:dyDescent="0.3">
      <c r="F81" s="2">
        <v>74</v>
      </c>
      <c r="G81" s="4">
        <f>B$21*bazoranlar!D81</f>
        <v>46321.657219221561</v>
      </c>
      <c r="H81" s="4">
        <f>C$21*bazoranlar!B81</f>
        <v>21034.563655346068</v>
      </c>
      <c r="I81" s="4">
        <f>D$21*bazoranlar!C81</f>
        <v>25269.367965367965</v>
      </c>
    </row>
    <row r="82" spans="6:9" x14ac:dyDescent="0.3">
      <c r="F82">
        <v>75</v>
      </c>
      <c r="G82" s="3">
        <f>B$22*bazoranlar!D82</f>
        <v>47424.418608336717</v>
      </c>
      <c r="H82" s="3">
        <f>C$22*bazoranlar!B82</f>
        <v>21635.207216223989</v>
      </c>
      <c r="I82" s="3">
        <f>D$22*bazoranlar!C82</f>
        <v>25813.98931799507</v>
      </c>
    </row>
    <row r="83" spans="6:9" x14ac:dyDescent="0.3">
      <c r="F83">
        <v>76</v>
      </c>
      <c r="G83" s="3">
        <f>B$22*bazoranlar!D83</f>
        <v>49787.40006694082</v>
      </c>
      <c r="H83" s="3">
        <f>C$22*bazoranlar!B83</f>
        <v>22745.84654264303</v>
      </c>
      <c r="I83" s="3">
        <f>D$22*bazoranlar!C83</f>
        <v>27068.94633714683</v>
      </c>
    </row>
    <row r="84" spans="6:9" x14ac:dyDescent="0.3">
      <c r="F84">
        <v>77</v>
      </c>
      <c r="G84" s="3">
        <f>B$22*bazoranlar!D84</f>
        <v>41647.675509700188</v>
      </c>
      <c r="H84" s="3">
        <f>C$22*bazoranlar!B84</f>
        <v>18358.352579099472</v>
      </c>
      <c r="I84" s="3">
        <f>D$22*bazoranlar!C84</f>
        <v>23283.953605966755</v>
      </c>
    </row>
    <row r="85" spans="6:9" x14ac:dyDescent="0.3">
      <c r="F85">
        <v>78</v>
      </c>
      <c r="G85" s="3">
        <f>B$22*bazoranlar!D85</f>
        <v>35709.852158084243</v>
      </c>
      <c r="H85" s="3">
        <f>C$22*bazoranlar!B85</f>
        <v>15490.372546321201</v>
      </c>
      <c r="I85" s="3">
        <f>D$22*bazoranlar!C85</f>
        <v>20204.278490613739</v>
      </c>
    </row>
    <row r="86" spans="6:9" x14ac:dyDescent="0.3">
      <c r="F86">
        <v>79</v>
      </c>
      <c r="G86" s="3">
        <f>B$22*bazoranlar!D86</f>
        <v>36358.653656938048</v>
      </c>
      <c r="H86" s="3">
        <f>C$22*bazoranlar!B86</f>
        <v>15414.221115712302</v>
      </c>
      <c r="I86" s="3">
        <f>D$22*bazoranlar!C86</f>
        <v>20913.832248277606</v>
      </c>
    </row>
    <row r="87" spans="6:9" x14ac:dyDescent="0.3">
      <c r="F87" t="s">
        <v>4</v>
      </c>
      <c r="G87" s="1">
        <f>B23</f>
        <v>289295</v>
      </c>
      <c r="H87" s="1">
        <f t="shared" ref="H87:I87" si="0">C23</f>
        <v>108681</v>
      </c>
      <c r="I87" s="1">
        <f t="shared" si="0"/>
        <v>180614</v>
      </c>
    </row>
    <row r="88" spans="6:9" x14ac:dyDescent="0.3">
      <c r="G88">
        <f>SUM(G7:G87)</f>
        <v>4399905</v>
      </c>
      <c r="H88">
        <f t="shared" ref="H88:I88" si="1">SUM(H7:H87)</f>
        <v>2167015</v>
      </c>
      <c r="I88">
        <f t="shared" si="1"/>
        <v>2232891</v>
      </c>
    </row>
    <row r="89" spans="6:9" x14ac:dyDescent="0.3">
      <c r="G89" s="1">
        <f>G88-B24</f>
        <v>0</v>
      </c>
      <c r="H89" s="1">
        <f t="shared" ref="H89:I89" si="2">H88-C24</f>
        <v>0</v>
      </c>
      <c r="I89" s="1">
        <f t="shared" si="2"/>
        <v>1</v>
      </c>
    </row>
  </sheetData>
  <mergeCells count="1">
    <mergeCell ref="A1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11</vt:i4>
      </vt:variant>
    </vt:vector>
  </HeadingPairs>
  <TitlesOfParts>
    <vt:vector size="11" baseType="lpstr">
      <vt:lpstr>Sheet1</vt:lpstr>
      <vt:lpstr>bazoranlar</vt:lpstr>
      <vt:lpstr>senaryo_1 5liyaslar</vt:lpstr>
      <vt:lpstr>S1_2021</vt:lpstr>
      <vt:lpstr>S1_2025</vt:lpstr>
      <vt:lpstr>S1_2030</vt:lpstr>
      <vt:lpstr>S1_2035</vt:lpstr>
      <vt:lpstr>S1_2040</vt:lpstr>
      <vt:lpstr>S1_2045</vt:lpstr>
      <vt:lpstr>S1_2050</vt:lpstr>
      <vt:lpstr>Sablon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STURKYILMAZ</dc:creator>
  <cp:lastModifiedBy>Eslem GÜLSEVER</cp:lastModifiedBy>
  <dcterms:created xsi:type="dcterms:W3CDTF">2022-01-02T17:27:26Z</dcterms:created>
  <dcterms:modified xsi:type="dcterms:W3CDTF">2024-09-17T12:27:28Z</dcterms:modified>
</cp:coreProperties>
</file>