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Izkafs\ortak\ORTAK_CALISMALAR\34_BÖLGE PLANI\2024_2028_IZBP\İzmir Arastırması ve Nüfus Projeksiyonu\Projeksiyon_Yayim\1. İzmir İli Nüfus Projeksiyonları Raporu\Tablolar\"/>
    </mc:Choice>
  </mc:AlternateContent>
  <bookViews>
    <workbookView xWindow="0" yWindow="0" windowWidth="28800" windowHeight="12324" activeTab="3"/>
  </bookViews>
  <sheets>
    <sheet name="Sheet1" sheetId="11" r:id="rId1"/>
    <sheet name="bazoranlar" sheetId="1" r:id="rId2"/>
    <sheet name="senaryo_3 5liyaslar" sheetId="2" r:id="rId3"/>
    <sheet name="2021" sheetId="3" r:id="rId4"/>
    <sheet name="2025" sheetId="4" r:id="rId5"/>
    <sheet name="2030" sheetId="5" r:id="rId6"/>
    <sheet name="2035" sheetId="6" r:id="rId7"/>
    <sheet name="2040" sheetId="7" r:id="rId8"/>
    <sheet name="2045" sheetId="8" r:id="rId9"/>
    <sheet name="2050" sheetId="9" r:id="rId10"/>
    <sheet name="Şablon" sheetId="10" r:id="rId11"/>
  </sheets>
  <externalReferences>
    <externalReference r:id="rId12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8" i="2" l="1"/>
  <c r="C578" i="2"/>
  <c r="B578" i="2"/>
  <c r="D577" i="2"/>
  <c r="C577" i="2"/>
  <c r="B577" i="2"/>
  <c r="D576" i="2"/>
  <c r="C576" i="2"/>
  <c r="B576" i="2"/>
  <c r="D575" i="2"/>
  <c r="C575" i="2"/>
  <c r="B575" i="2"/>
  <c r="D574" i="2"/>
  <c r="C574" i="2"/>
  <c r="B574" i="2"/>
  <c r="D573" i="2"/>
  <c r="C573" i="2"/>
  <c r="B573" i="2"/>
  <c r="D572" i="2"/>
  <c r="C572" i="2"/>
  <c r="B572" i="2"/>
  <c r="D571" i="2"/>
  <c r="C571" i="2"/>
  <c r="B571" i="2"/>
  <c r="D570" i="2"/>
  <c r="C570" i="2"/>
  <c r="B570" i="2"/>
  <c r="D569" i="2"/>
  <c r="C569" i="2"/>
  <c r="B569" i="2"/>
  <c r="D568" i="2"/>
  <c r="C568" i="2"/>
  <c r="B568" i="2"/>
  <c r="D567" i="2"/>
  <c r="C567" i="2"/>
  <c r="B567" i="2"/>
  <c r="D566" i="2"/>
  <c r="C566" i="2"/>
  <c r="B566" i="2"/>
  <c r="D565" i="2"/>
  <c r="C565" i="2"/>
  <c r="B565" i="2"/>
  <c r="D564" i="2"/>
  <c r="C564" i="2"/>
  <c r="B564" i="2"/>
  <c r="D563" i="2"/>
  <c r="C563" i="2"/>
  <c r="B563" i="2"/>
  <c r="D562" i="2"/>
  <c r="C562" i="2"/>
  <c r="B562" i="2"/>
  <c r="D561" i="2"/>
  <c r="C561" i="2"/>
  <c r="B561" i="2"/>
  <c r="D559" i="2"/>
  <c r="C559" i="2"/>
  <c r="B559" i="2"/>
  <c r="D558" i="2"/>
  <c r="C558" i="2"/>
  <c r="B558" i="2"/>
  <c r="D557" i="2"/>
  <c r="C557" i="2"/>
  <c r="B557" i="2"/>
  <c r="D556" i="2"/>
  <c r="C556" i="2"/>
  <c r="B556" i="2"/>
  <c r="D555" i="2"/>
  <c r="C555" i="2"/>
  <c r="B555" i="2"/>
  <c r="D554" i="2"/>
  <c r="C554" i="2"/>
  <c r="B554" i="2"/>
  <c r="D553" i="2"/>
  <c r="C553" i="2"/>
  <c r="B553" i="2"/>
  <c r="D552" i="2"/>
  <c r="C552" i="2"/>
  <c r="B552" i="2"/>
  <c r="D551" i="2"/>
  <c r="C551" i="2"/>
  <c r="B551" i="2"/>
  <c r="D550" i="2"/>
  <c r="C550" i="2"/>
  <c r="B550" i="2"/>
  <c r="D549" i="2"/>
  <c r="C549" i="2"/>
  <c r="B549" i="2"/>
  <c r="D548" i="2"/>
  <c r="C548" i="2"/>
  <c r="B548" i="2"/>
  <c r="D547" i="2"/>
  <c r="C547" i="2"/>
  <c r="B547" i="2"/>
  <c r="D546" i="2"/>
  <c r="C546" i="2"/>
  <c r="B546" i="2"/>
  <c r="D545" i="2"/>
  <c r="C545" i="2"/>
  <c r="B545" i="2"/>
  <c r="D544" i="2"/>
  <c r="C544" i="2"/>
  <c r="B544" i="2"/>
  <c r="D543" i="2"/>
  <c r="C543" i="2"/>
  <c r="B543" i="2"/>
  <c r="D542" i="2"/>
  <c r="C542" i="2"/>
  <c r="B542" i="2"/>
  <c r="D540" i="2"/>
  <c r="C540" i="2"/>
  <c r="B540" i="2"/>
  <c r="D539" i="2"/>
  <c r="C539" i="2"/>
  <c r="B539" i="2"/>
  <c r="D538" i="2"/>
  <c r="C538" i="2"/>
  <c r="B538" i="2"/>
  <c r="D537" i="2"/>
  <c r="C537" i="2"/>
  <c r="B537" i="2"/>
  <c r="D536" i="2"/>
  <c r="C536" i="2"/>
  <c r="B536" i="2"/>
  <c r="D535" i="2"/>
  <c r="C535" i="2"/>
  <c r="B535" i="2"/>
  <c r="D534" i="2"/>
  <c r="C534" i="2"/>
  <c r="B534" i="2"/>
  <c r="D533" i="2"/>
  <c r="C533" i="2"/>
  <c r="B533" i="2"/>
  <c r="D532" i="2"/>
  <c r="C532" i="2"/>
  <c r="B532" i="2"/>
  <c r="D531" i="2"/>
  <c r="C531" i="2"/>
  <c r="B531" i="2"/>
  <c r="D530" i="2"/>
  <c r="C530" i="2"/>
  <c r="B530" i="2"/>
  <c r="D529" i="2"/>
  <c r="C529" i="2"/>
  <c r="B529" i="2"/>
  <c r="D528" i="2"/>
  <c r="C528" i="2"/>
  <c r="B528" i="2"/>
  <c r="D527" i="2"/>
  <c r="C527" i="2"/>
  <c r="B527" i="2"/>
  <c r="D526" i="2"/>
  <c r="C526" i="2"/>
  <c r="B526" i="2"/>
  <c r="D525" i="2"/>
  <c r="C525" i="2"/>
  <c r="B525" i="2"/>
  <c r="D524" i="2"/>
  <c r="C524" i="2"/>
  <c r="B524" i="2"/>
  <c r="D523" i="2"/>
  <c r="C523" i="2"/>
  <c r="B523" i="2"/>
  <c r="D521" i="2"/>
  <c r="C521" i="2"/>
  <c r="B521" i="2"/>
  <c r="D520" i="2"/>
  <c r="C520" i="2"/>
  <c r="B520" i="2"/>
  <c r="D519" i="2"/>
  <c r="C519" i="2"/>
  <c r="B519" i="2"/>
  <c r="D518" i="2"/>
  <c r="C518" i="2"/>
  <c r="B518" i="2"/>
  <c r="D517" i="2"/>
  <c r="C517" i="2"/>
  <c r="B517" i="2"/>
  <c r="D516" i="2"/>
  <c r="C516" i="2"/>
  <c r="B516" i="2"/>
  <c r="D515" i="2"/>
  <c r="C515" i="2"/>
  <c r="B515" i="2"/>
  <c r="D514" i="2"/>
  <c r="C514" i="2"/>
  <c r="B514" i="2"/>
  <c r="D513" i="2"/>
  <c r="C513" i="2"/>
  <c r="B513" i="2"/>
  <c r="D512" i="2"/>
  <c r="C512" i="2"/>
  <c r="B512" i="2"/>
  <c r="D511" i="2"/>
  <c r="C511" i="2"/>
  <c r="B511" i="2"/>
  <c r="D510" i="2"/>
  <c r="C510" i="2"/>
  <c r="B510" i="2"/>
  <c r="D509" i="2"/>
  <c r="C509" i="2"/>
  <c r="B509" i="2"/>
  <c r="D508" i="2"/>
  <c r="C508" i="2"/>
  <c r="B508" i="2"/>
  <c r="D507" i="2"/>
  <c r="C507" i="2"/>
  <c r="B507" i="2"/>
  <c r="D506" i="2"/>
  <c r="C506" i="2"/>
  <c r="B506" i="2"/>
  <c r="D505" i="2"/>
  <c r="C505" i="2"/>
  <c r="B505" i="2"/>
  <c r="D504" i="2"/>
  <c r="C504" i="2"/>
  <c r="B504" i="2"/>
  <c r="D502" i="2"/>
  <c r="C502" i="2"/>
  <c r="B502" i="2"/>
  <c r="D501" i="2"/>
  <c r="C501" i="2"/>
  <c r="B501" i="2"/>
  <c r="D500" i="2"/>
  <c r="C500" i="2"/>
  <c r="B500" i="2"/>
  <c r="D499" i="2"/>
  <c r="C499" i="2"/>
  <c r="B499" i="2"/>
  <c r="D498" i="2"/>
  <c r="C498" i="2"/>
  <c r="B498" i="2"/>
  <c r="D497" i="2"/>
  <c r="C497" i="2"/>
  <c r="B497" i="2"/>
  <c r="D496" i="2"/>
  <c r="C496" i="2"/>
  <c r="B496" i="2"/>
  <c r="D495" i="2"/>
  <c r="C495" i="2"/>
  <c r="B495" i="2"/>
  <c r="D494" i="2"/>
  <c r="C494" i="2"/>
  <c r="B494" i="2"/>
  <c r="D493" i="2"/>
  <c r="C493" i="2"/>
  <c r="B493" i="2"/>
  <c r="D492" i="2"/>
  <c r="C492" i="2"/>
  <c r="B492" i="2"/>
  <c r="D491" i="2"/>
  <c r="C491" i="2"/>
  <c r="B491" i="2"/>
  <c r="D490" i="2"/>
  <c r="C490" i="2"/>
  <c r="B490" i="2"/>
  <c r="D489" i="2"/>
  <c r="C489" i="2"/>
  <c r="B489" i="2"/>
  <c r="D488" i="2"/>
  <c r="C488" i="2"/>
  <c r="B488" i="2"/>
  <c r="D487" i="2"/>
  <c r="C487" i="2"/>
  <c r="B487" i="2"/>
  <c r="D486" i="2"/>
  <c r="C486" i="2"/>
  <c r="B486" i="2"/>
  <c r="D485" i="2"/>
  <c r="C485" i="2"/>
  <c r="B485" i="2"/>
  <c r="D483" i="2"/>
  <c r="C483" i="2"/>
  <c r="B483" i="2"/>
  <c r="D482" i="2"/>
  <c r="C482" i="2"/>
  <c r="B482" i="2"/>
  <c r="D481" i="2"/>
  <c r="C481" i="2"/>
  <c r="B481" i="2"/>
  <c r="D480" i="2"/>
  <c r="C480" i="2"/>
  <c r="B480" i="2"/>
  <c r="D479" i="2"/>
  <c r="C479" i="2"/>
  <c r="B479" i="2"/>
  <c r="D478" i="2"/>
  <c r="C478" i="2"/>
  <c r="B478" i="2"/>
  <c r="D477" i="2"/>
  <c r="C477" i="2"/>
  <c r="B477" i="2"/>
  <c r="D476" i="2"/>
  <c r="C476" i="2"/>
  <c r="B476" i="2"/>
  <c r="D475" i="2"/>
  <c r="C475" i="2"/>
  <c r="B475" i="2"/>
  <c r="D474" i="2"/>
  <c r="C474" i="2"/>
  <c r="B474" i="2"/>
  <c r="D473" i="2"/>
  <c r="C473" i="2"/>
  <c r="B473" i="2"/>
  <c r="D472" i="2"/>
  <c r="C472" i="2"/>
  <c r="B472" i="2"/>
  <c r="D471" i="2"/>
  <c r="C471" i="2"/>
  <c r="B471" i="2"/>
  <c r="D470" i="2"/>
  <c r="C470" i="2"/>
  <c r="B470" i="2"/>
  <c r="D469" i="2"/>
  <c r="C469" i="2"/>
  <c r="B469" i="2"/>
  <c r="D468" i="2"/>
  <c r="C468" i="2"/>
  <c r="B468" i="2"/>
  <c r="D467" i="2"/>
  <c r="C467" i="2"/>
  <c r="B467" i="2"/>
  <c r="D466" i="2"/>
  <c r="C466" i="2"/>
  <c r="B466" i="2"/>
  <c r="D464" i="2"/>
  <c r="C464" i="2"/>
  <c r="B464" i="2"/>
  <c r="D463" i="2"/>
  <c r="C463" i="2"/>
  <c r="B463" i="2"/>
  <c r="D462" i="2"/>
  <c r="C462" i="2"/>
  <c r="B462" i="2"/>
  <c r="D461" i="2"/>
  <c r="C461" i="2"/>
  <c r="B461" i="2"/>
  <c r="D460" i="2"/>
  <c r="C460" i="2"/>
  <c r="B460" i="2"/>
  <c r="D459" i="2"/>
  <c r="C459" i="2"/>
  <c r="B459" i="2"/>
  <c r="D458" i="2"/>
  <c r="C458" i="2"/>
  <c r="B458" i="2"/>
  <c r="D457" i="2"/>
  <c r="C457" i="2"/>
  <c r="B457" i="2"/>
  <c r="D456" i="2"/>
  <c r="C456" i="2"/>
  <c r="B456" i="2"/>
  <c r="D455" i="2"/>
  <c r="C455" i="2"/>
  <c r="B455" i="2"/>
  <c r="D454" i="2"/>
  <c r="C454" i="2"/>
  <c r="B454" i="2"/>
  <c r="D453" i="2"/>
  <c r="C453" i="2"/>
  <c r="B453" i="2"/>
  <c r="D452" i="2"/>
  <c r="C452" i="2"/>
  <c r="B452" i="2"/>
  <c r="D451" i="2"/>
  <c r="C451" i="2"/>
  <c r="B451" i="2"/>
  <c r="D450" i="2"/>
  <c r="C450" i="2"/>
  <c r="B450" i="2"/>
  <c r="D449" i="2"/>
  <c r="C449" i="2"/>
  <c r="B449" i="2"/>
  <c r="D448" i="2"/>
  <c r="C448" i="2"/>
  <c r="B448" i="2"/>
  <c r="D447" i="2"/>
  <c r="C447" i="2"/>
  <c r="B447" i="2"/>
  <c r="D445" i="2"/>
  <c r="C445" i="2"/>
  <c r="B445" i="2"/>
  <c r="D444" i="2"/>
  <c r="C444" i="2"/>
  <c r="B444" i="2"/>
  <c r="D443" i="2"/>
  <c r="C443" i="2"/>
  <c r="B443" i="2"/>
  <c r="D442" i="2"/>
  <c r="C442" i="2"/>
  <c r="B442" i="2"/>
  <c r="D441" i="2"/>
  <c r="C441" i="2"/>
  <c r="B441" i="2"/>
  <c r="D440" i="2"/>
  <c r="C440" i="2"/>
  <c r="B440" i="2"/>
  <c r="D439" i="2"/>
  <c r="C439" i="2"/>
  <c r="B439" i="2"/>
  <c r="D438" i="2"/>
  <c r="C438" i="2"/>
  <c r="B438" i="2"/>
  <c r="D437" i="2"/>
  <c r="C437" i="2"/>
  <c r="B437" i="2"/>
  <c r="D436" i="2"/>
  <c r="C436" i="2"/>
  <c r="B436" i="2"/>
  <c r="D435" i="2"/>
  <c r="C435" i="2"/>
  <c r="B435" i="2"/>
  <c r="D434" i="2"/>
  <c r="C434" i="2"/>
  <c r="B434" i="2"/>
  <c r="D433" i="2"/>
  <c r="C433" i="2"/>
  <c r="B433" i="2"/>
  <c r="D432" i="2"/>
  <c r="C432" i="2"/>
  <c r="B432" i="2"/>
  <c r="D431" i="2"/>
  <c r="C431" i="2"/>
  <c r="B431" i="2"/>
  <c r="D430" i="2"/>
  <c r="C430" i="2"/>
  <c r="B430" i="2"/>
  <c r="D429" i="2"/>
  <c r="C429" i="2"/>
  <c r="B429" i="2"/>
  <c r="D428" i="2"/>
  <c r="C428" i="2"/>
  <c r="B428" i="2"/>
  <c r="D426" i="2"/>
  <c r="C426" i="2"/>
  <c r="B426" i="2"/>
  <c r="D425" i="2"/>
  <c r="C425" i="2"/>
  <c r="B425" i="2"/>
  <c r="D424" i="2"/>
  <c r="C424" i="2"/>
  <c r="B424" i="2"/>
  <c r="D423" i="2"/>
  <c r="C423" i="2"/>
  <c r="B423" i="2"/>
  <c r="D422" i="2"/>
  <c r="C422" i="2"/>
  <c r="B422" i="2"/>
  <c r="D421" i="2"/>
  <c r="C421" i="2"/>
  <c r="B421" i="2"/>
  <c r="D420" i="2"/>
  <c r="C420" i="2"/>
  <c r="B420" i="2"/>
  <c r="D419" i="2"/>
  <c r="C419" i="2"/>
  <c r="B419" i="2"/>
  <c r="D418" i="2"/>
  <c r="C418" i="2"/>
  <c r="B418" i="2"/>
  <c r="D417" i="2"/>
  <c r="C417" i="2"/>
  <c r="B417" i="2"/>
  <c r="D416" i="2"/>
  <c r="C416" i="2"/>
  <c r="B416" i="2"/>
  <c r="D415" i="2"/>
  <c r="C415" i="2"/>
  <c r="B415" i="2"/>
  <c r="D414" i="2"/>
  <c r="C414" i="2"/>
  <c r="B414" i="2"/>
  <c r="D413" i="2"/>
  <c r="C413" i="2"/>
  <c r="B413" i="2"/>
  <c r="D412" i="2"/>
  <c r="C412" i="2"/>
  <c r="B412" i="2"/>
  <c r="D411" i="2"/>
  <c r="C411" i="2"/>
  <c r="B411" i="2"/>
  <c r="D410" i="2"/>
  <c r="C410" i="2"/>
  <c r="B410" i="2"/>
  <c r="D409" i="2"/>
  <c r="C409" i="2"/>
  <c r="B409" i="2"/>
  <c r="D407" i="2"/>
  <c r="C407" i="2"/>
  <c r="B407" i="2"/>
  <c r="D406" i="2"/>
  <c r="C406" i="2"/>
  <c r="B406" i="2"/>
  <c r="D405" i="2"/>
  <c r="C405" i="2"/>
  <c r="B405" i="2"/>
  <c r="D404" i="2"/>
  <c r="C404" i="2"/>
  <c r="B404" i="2"/>
  <c r="D403" i="2"/>
  <c r="C403" i="2"/>
  <c r="B403" i="2"/>
  <c r="D402" i="2"/>
  <c r="C402" i="2"/>
  <c r="B402" i="2"/>
  <c r="D401" i="2"/>
  <c r="C401" i="2"/>
  <c r="B401" i="2"/>
  <c r="D400" i="2"/>
  <c r="C400" i="2"/>
  <c r="B400" i="2"/>
  <c r="D399" i="2"/>
  <c r="C399" i="2"/>
  <c r="B399" i="2"/>
  <c r="D398" i="2"/>
  <c r="C398" i="2"/>
  <c r="B398" i="2"/>
  <c r="D397" i="2"/>
  <c r="C397" i="2"/>
  <c r="B397" i="2"/>
  <c r="D396" i="2"/>
  <c r="C396" i="2"/>
  <c r="B396" i="2"/>
  <c r="D395" i="2"/>
  <c r="C395" i="2"/>
  <c r="B395" i="2"/>
  <c r="D394" i="2"/>
  <c r="C394" i="2"/>
  <c r="B394" i="2"/>
  <c r="D393" i="2"/>
  <c r="C393" i="2"/>
  <c r="B393" i="2"/>
  <c r="D392" i="2"/>
  <c r="C392" i="2"/>
  <c r="B392" i="2"/>
  <c r="D391" i="2"/>
  <c r="C391" i="2"/>
  <c r="B391" i="2"/>
  <c r="D390" i="2"/>
  <c r="C390" i="2"/>
  <c r="B390" i="2"/>
  <c r="D388" i="2"/>
  <c r="C388" i="2"/>
  <c r="B388" i="2"/>
  <c r="D387" i="2"/>
  <c r="C387" i="2"/>
  <c r="B387" i="2"/>
  <c r="D386" i="2"/>
  <c r="C386" i="2"/>
  <c r="B386" i="2"/>
  <c r="D385" i="2"/>
  <c r="C385" i="2"/>
  <c r="B385" i="2"/>
  <c r="D384" i="2"/>
  <c r="C384" i="2"/>
  <c r="B384" i="2"/>
  <c r="D383" i="2"/>
  <c r="C383" i="2"/>
  <c r="B383" i="2"/>
  <c r="D382" i="2"/>
  <c r="C382" i="2"/>
  <c r="B382" i="2"/>
  <c r="D381" i="2"/>
  <c r="C381" i="2"/>
  <c r="B381" i="2"/>
  <c r="D380" i="2"/>
  <c r="C380" i="2"/>
  <c r="B380" i="2"/>
  <c r="D379" i="2"/>
  <c r="C379" i="2"/>
  <c r="B379" i="2"/>
  <c r="D378" i="2"/>
  <c r="C378" i="2"/>
  <c r="B378" i="2"/>
  <c r="D377" i="2"/>
  <c r="C377" i="2"/>
  <c r="B377" i="2"/>
  <c r="D376" i="2"/>
  <c r="C376" i="2"/>
  <c r="B376" i="2"/>
  <c r="D375" i="2"/>
  <c r="C375" i="2"/>
  <c r="B375" i="2"/>
  <c r="D374" i="2"/>
  <c r="C374" i="2"/>
  <c r="B374" i="2"/>
  <c r="D373" i="2"/>
  <c r="C373" i="2"/>
  <c r="B373" i="2"/>
  <c r="D372" i="2"/>
  <c r="C372" i="2"/>
  <c r="B372" i="2"/>
  <c r="D371" i="2"/>
  <c r="C371" i="2"/>
  <c r="B371" i="2"/>
  <c r="D369" i="2"/>
  <c r="C369" i="2"/>
  <c r="B369" i="2"/>
  <c r="D368" i="2"/>
  <c r="C368" i="2"/>
  <c r="B368" i="2"/>
  <c r="D367" i="2"/>
  <c r="C367" i="2"/>
  <c r="B367" i="2"/>
  <c r="D366" i="2"/>
  <c r="C366" i="2"/>
  <c r="B366" i="2"/>
  <c r="D365" i="2"/>
  <c r="C365" i="2"/>
  <c r="B365" i="2"/>
  <c r="D364" i="2"/>
  <c r="C364" i="2"/>
  <c r="B364" i="2"/>
  <c r="D363" i="2"/>
  <c r="C363" i="2"/>
  <c r="B363" i="2"/>
  <c r="D362" i="2"/>
  <c r="C362" i="2"/>
  <c r="B362" i="2"/>
  <c r="D361" i="2"/>
  <c r="C361" i="2"/>
  <c r="B361" i="2"/>
  <c r="D360" i="2"/>
  <c r="C360" i="2"/>
  <c r="B360" i="2"/>
  <c r="D359" i="2"/>
  <c r="C359" i="2"/>
  <c r="B359" i="2"/>
  <c r="D358" i="2"/>
  <c r="C358" i="2"/>
  <c r="B358" i="2"/>
  <c r="D357" i="2"/>
  <c r="C357" i="2"/>
  <c r="B357" i="2"/>
  <c r="D356" i="2"/>
  <c r="C356" i="2"/>
  <c r="B356" i="2"/>
  <c r="D355" i="2"/>
  <c r="C355" i="2"/>
  <c r="B355" i="2"/>
  <c r="D354" i="2"/>
  <c r="C354" i="2"/>
  <c r="B354" i="2"/>
  <c r="D353" i="2"/>
  <c r="C353" i="2"/>
  <c r="B353" i="2"/>
  <c r="D352" i="2"/>
  <c r="C352" i="2"/>
  <c r="B352" i="2"/>
  <c r="D350" i="2"/>
  <c r="C350" i="2"/>
  <c r="B350" i="2"/>
  <c r="D349" i="2"/>
  <c r="C349" i="2"/>
  <c r="B349" i="2"/>
  <c r="D348" i="2"/>
  <c r="C348" i="2"/>
  <c r="B348" i="2"/>
  <c r="D347" i="2"/>
  <c r="C347" i="2"/>
  <c r="B347" i="2"/>
  <c r="D346" i="2"/>
  <c r="C346" i="2"/>
  <c r="B346" i="2"/>
  <c r="D345" i="2"/>
  <c r="C345" i="2"/>
  <c r="B345" i="2"/>
  <c r="D344" i="2"/>
  <c r="C344" i="2"/>
  <c r="B344" i="2"/>
  <c r="D343" i="2"/>
  <c r="C343" i="2"/>
  <c r="B343" i="2"/>
  <c r="D342" i="2"/>
  <c r="C342" i="2"/>
  <c r="B342" i="2"/>
  <c r="D341" i="2"/>
  <c r="C341" i="2"/>
  <c r="B341" i="2"/>
  <c r="D340" i="2"/>
  <c r="C340" i="2"/>
  <c r="B340" i="2"/>
  <c r="D339" i="2"/>
  <c r="C339" i="2"/>
  <c r="B339" i="2"/>
  <c r="D338" i="2"/>
  <c r="C338" i="2"/>
  <c r="B338" i="2"/>
  <c r="D337" i="2"/>
  <c r="C337" i="2"/>
  <c r="B337" i="2"/>
  <c r="D336" i="2"/>
  <c r="C336" i="2"/>
  <c r="B336" i="2"/>
  <c r="D335" i="2"/>
  <c r="C335" i="2"/>
  <c r="B335" i="2"/>
  <c r="D334" i="2"/>
  <c r="C334" i="2"/>
  <c r="B334" i="2"/>
  <c r="D333" i="2"/>
  <c r="C333" i="2"/>
  <c r="B333" i="2"/>
  <c r="D331" i="2"/>
  <c r="C331" i="2"/>
  <c r="B331" i="2"/>
  <c r="D330" i="2"/>
  <c r="C330" i="2"/>
  <c r="B330" i="2"/>
  <c r="D329" i="2"/>
  <c r="C329" i="2"/>
  <c r="B329" i="2"/>
  <c r="D328" i="2"/>
  <c r="C328" i="2"/>
  <c r="B328" i="2"/>
  <c r="D327" i="2"/>
  <c r="C327" i="2"/>
  <c r="B327" i="2"/>
  <c r="D326" i="2"/>
  <c r="C326" i="2"/>
  <c r="B326" i="2"/>
  <c r="D325" i="2"/>
  <c r="C325" i="2"/>
  <c r="B325" i="2"/>
  <c r="D324" i="2"/>
  <c r="C324" i="2"/>
  <c r="B324" i="2"/>
  <c r="D323" i="2"/>
  <c r="C323" i="2"/>
  <c r="B323" i="2"/>
  <c r="D322" i="2"/>
  <c r="C322" i="2"/>
  <c r="B322" i="2"/>
  <c r="D321" i="2"/>
  <c r="C321" i="2"/>
  <c r="B321" i="2"/>
  <c r="D320" i="2"/>
  <c r="C320" i="2"/>
  <c r="B320" i="2"/>
  <c r="D319" i="2"/>
  <c r="C319" i="2"/>
  <c r="B319" i="2"/>
  <c r="D318" i="2"/>
  <c r="C318" i="2"/>
  <c r="B318" i="2"/>
  <c r="D317" i="2"/>
  <c r="C317" i="2"/>
  <c r="B317" i="2"/>
  <c r="D316" i="2"/>
  <c r="C316" i="2"/>
  <c r="B316" i="2"/>
  <c r="D315" i="2"/>
  <c r="C315" i="2"/>
  <c r="B315" i="2"/>
  <c r="D314" i="2"/>
  <c r="C314" i="2"/>
  <c r="B314" i="2"/>
  <c r="D312" i="2"/>
  <c r="C312" i="2"/>
  <c r="B312" i="2"/>
  <c r="D311" i="2"/>
  <c r="C311" i="2"/>
  <c r="B311" i="2"/>
  <c r="D310" i="2"/>
  <c r="C310" i="2"/>
  <c r="B310" i="2"/>
  <c r="D309" i="2"/>
  <c r="C309" i="2"/>
  <c r="B309" i="2"/>
  <c r="D308" i="2"/>
  <c r="C308" i="2"/>
  <c r="B308" i="2"/>
  <c r="D307" i="2"/>
  <c r="C307" i="2"/>
  <c r="B307" i="2"/>
  <c r="D306" i="2"/>
  <c r="C306" i="2"/>
  <c r="B306" i="2"/>
  <c r="D305" i="2"/>
  <c r="C305" i="2"/>
  <c r="B305" i="2"/>
  <c r="D304" i="2"/>
  <c r="C304" i="2"/>
  <c r="B304" i="2"/>
  <c r="D303" i="2"/>
  <c r="C303" i="2"/>
  <c r="B303" i="2"/>
  <c r="D302" i="2"/>
  <c r="C302" i="2"/>
  <c r="B302" i="2"/>
  <c r="D301" i="2"/>
  <c r="C301" i="2"/>
  <c r="B301" i="2"/>
  <c r="D300" i="2"/>
  <c r="C300" i="2"/>
  <c r="B300" i="2"/>
  <c r="D299" i="2"/>
  <c r="C299" i="2"/>
  <c r="B299" i="2"/>
  <c r="D298" i="2"/>
  <c r="C298" i="2"/>
  <c r="B298" i="2"/>
  <c r="D297" i="2"/>
  <c r="C297" i="2"/>
  <c r="B297" i="2"/>
  <c r="D296" i="2"/>
  <c r="C296" i="2"/>
  <c r="B296" i="2"/>
  <c r="D295" i="2"/>
  <c r="C295" i="2"/>
  <c r="B295" i="2"/>
  <c r="D293" i="2"/>
  <c r="C293" i="2"/>
  <c r="B293" i="2"/>
  <c r="D292" i="2"/>
  <c r="C292" i="2"/>
  <c r="B292" i="2"/>
  <c r="D291" i="2"/>
  <c r="C291" i="2"/>
  <c r="B291" i="2"/>
  <c r="D290" i="2"/>
  <c r="C290" i="2"/>
  <c r="B290" i="2"/>
  <c r="D289" i="2"/>
  <c r="C289" i="2"/>
  <c r="B289" i="2"/>
  <c r="D288" i="2"/>
  <c r="C288" i="2"/>
  <c r="B288" i="2"/>
  <c r="D287" i="2"/>
  <c r="C287" i="2"/>
  <c r="B287" i="2"/>
  <c r="D286" i="2"/>
  <c r="C286" i="2"/>
  <c r="B286" i="2"/>
  <c r="D285" i="2"/>
  <c r="C285" i="2"/>
  <c r="B285" i="2"/>
  <c r="D284" i="2"/>
  <c r="C284" i="2"/>
  <c r="B284" i="2"/>
  <c r="D283" i="2"/>
  <c r="C283" i="2"/>
  <c r="B283" i="2"/>
  <c r="D282" i="2"/>
  <c r="C282" i="2"/>
  <c r="B282" i="2"/>
  <c r="D281" i="2"/>
  <c r="C281" i="2"/>
  <c r="B281" i="2"/>
  <c r="D280" i="2"/>
  <c r="C280" i="2"/>
  <c r="B280" i="2"/>
  <c r="D279" i="2"/>
  <c r="C279" i="2"/>
  <c r="B279" i="2"/>
  <c r="D278" i="2"/>
  <c r="C278" i="2"/>
  <c r="B278" i="2"/>
  <c r="D277" i="2"/>
  <c r="C277" i="2"/>
  <c r="B277" i="2"/>
  <c r="D276" i="2"/>
  <c r="C276" i="2"/>
  <c r="B276" i="2"/>
  <c r="D274" i="2"/>
  <c r="C274" i="2"/>
  <c r="B274" i="2"/>
  <c r="D273" i="2"/>
  <c r="C273" i="2"/>
  <c r="B273" i="2"/>
  <c r="D272" i="2"/>
  <c r="C272" i="2"/>
  <c r="B272" i="2"/>
  <c r="D271" i="2"/>
  <c r="C271" i="2"/>
  <c r="B271" i="2"/>
  <c r="D270" i="2"/>
  <c r="C270" i="2"/>
  <c r="B270" i="2"/>
  <c r="D269" i="2"/>
  <c r="C269" i="2"/>
  <c r="B269" i="2"/>
  <c r="D268" i="2"/>
  <c r="C268" i="2"/>
  <c r="B268" i="2"/>
  <c r="D267" i="2"/>
  <c r="C267" i="2"/>
  <c r="B267" i="2"/>
  <c r="D266" i="2"/>
  <c r="C266" i="2"/>
  <c r="B266" i="2"/>
  <c r="D265" i="2"/>
  <c r="C265" i="2"/>
  <c r="B265" i="2"/>
  <c r="D264" i="2"/>
  <c r="C264" i="2"/>
  <c r="B264" i="2"/>
  <c r="D263" i="2"/>
  <c r="C263" i="2"/>
  <c r="B263" i="2"/>
  <c r="D262" i="2"/>
  <c r="C262" i="2"/>
  <c r="B262" i="2"/>
  <c r="D261" i="2"/>
  <c r="C261" i="2"/>
  <c r="B261" i="2"/>
  <c r="D260" i="2"/>
  <c r="C260" i="2"/>
  <c r="B260" i="2"/>
  <c r="D259" i="2"/>
  <c r="C259" i="2"/>
  <c r="B259" i="2"/>
  <c r="D258" i="2"/>
  <c r="C258" i="2"/>
  <c r="B258" i="2"/>
  <c r="D257" i="2"/>
  <c r="C257" i="2"/>
  <c r="B257" i="2"/>
  <c r="D255" i="2"/>
  <c r="C255" i="2"/>
  <c r="B255" i="2"/>
  <c r="D254" i="2"/>
  <c r="C254" i="2"/>
  <c r="B254" i="2"/>
  <c r="D253" i="2"/>
  <c r="C253" i="2"/>
  <c r="B253" i="2"/>
  <c r="D252" i="2"/>
  <c r="C252" i="2"/>
  <c r="B252" i="2"/>
  <c r="D251" i="2"/>
  <c r="C251" i="2"/>
  <c r="B251" i="2"/>
  <c r="D250" i="2"/>
  <c r="C250" i="2"/>
  <c r="B250" i="2"/>
  <c r="D249" i="2"/>
  <c r="C249" i="2"/>
  <c r="B249" i="2"/>
  <c r="D248" i="2"/>
  <c r="C248" i="2"/>
  <c r="B248" i="2"/>
  <c r="D247" i="2"/>
  <c r="C247" i="2"/>
  <c r="B247" i="2"/>
  <c r="D246" i="2"/>
  <c r="C246" i="2"/>
  <c r="B246" i="2"/>
  <c r="D245" i="2"/>
  <c r="C245" i="2"/>
  <c r="B245" i="2"/>
  <c r="D244" i="2"/>
  <c r="C244" i="2"/>
  <c r="B244" i="2"/>
  <c r="D243" i="2"/>
  <c r="C243" i="2"/>
  <c r="B243" i="2"/>
  <c r="D242" i="2"/>
  <c r="C242" i="2"/>
  <c r="B242" i="2"/>
  <c r="D241" i="2"/>
  <c r="C241" i="2"/>
  <c r="B241" i="2"/>
  <c r="D240" i="2"/>
  <c r="C240" i="2"/>
  <c r="B240" i="2"/>
  <c r="D239" i="2"/>
  <c r="C239" i="2"/>
  <c r="B239" i="2"/>
  <c r="D238" i="2"/>
  <c r="C238" i="2"/>
  <c r="B238" i="2"/>
  <c r="D236" i="2"/>
  <c r="C236" i="2"/>
  <c r="B236" i="2"/>
  <c r="D235" i="2"/>
  <c r="C235" i="2"/>
  <c r="B235" i="2"/>
  <c r="D234" i="2"/>
  <c r="C234" i="2"/>
  <c r="B234" i="2"/>
  <c r="D233" i="2"/>
  <c r="C233" i="2"/>
  <c r="B233" i="2"/>
  <c r="D232" i="2"/>
  <c r="C232" i="2"/>
  <c r="B232" i="2"/>
  <c r="D231" i="2"/>
  <c r="C231" i="2"/>
  <c r="B231" i="2"/>
  <c r="D230" i="2"/>
  <c r="C230" i="2"/>
  <c r="B230" i="2"/>
  <c r="D229" i="2"/>
  <c r="C229" i="2"/>
  <c r="B229" i="2"/>
  <c r="D228" i="2"/>
  <c r="C228" i="2"/>
  <c r="B228" i="2"/>
  <c r="D227" i="2"/>
  <c r="C227" i="2"/>
  <c r="B227" i="2"/>
  <c r="D226" i="2"/>
  <c r="C226" i="2"/>
  <c r="B226" i="2"/>
  <c r="D225" i="2"/>
  <c r="C225" i="2"/>
  <c r="B225" i="2"/>
  <c r="D224" i="2"/>
  <c r="C224" i="2"/>
  <c r="B224" i="2"/>
  <c r="D223" i="2"/>
  <c r="C223" i="2"/>
  <c r="B223" i="2"/>
  <c r="D222" i="2"/>
  <c r="C222" i="2"/>
  <c r="B222" i="2"/>
  <c r="D221" i="2"/>
  <c r="C221" i="2"/>
  <c r="B221" i="2"/>
  <c r="D220" i="2"/>
  <c r="C220" i="2"/>
  <c r="B220" i="2"/>
  <c r="D219" i="2"/>
  <c r="C219" i="2"/>
  <c r="B219" i="2"/>
  <c r="D217" i="2"/>
  <c r="C217" i="2"/>
  <c r="B217" i="2"/>
  <c r="D216" i="2"/>
  <c r="C216" i="2"/>
  <c r="B216" i="2"/>
  <c r="D215" i="2"/>
  <c r="C215" i="2"/>
  <c r="B215" i="2"/>
  <c r="D214" i="2"/>
  <c r="C214" i="2"/>
  <c r="B214" i="2"/>
  <c r="D213" i="2"/>
  <c r="C213" i="2"/>
  <c r="B213" i="2"/>
  <c r="D212" i="2"/>
  <c r="C212" i="2"/>
  <c r="B212" i="2"/>
  <c r="D211" i="2"/>
  <c r="C211" i="2"/>
  <c r="B211" i="2"/>
  <c r="D210" i="2"/>
  <c r="C210" i="2"/>
  <c r="B210" i="2"/>
  <c r="D209" i="2"/>
  <c r="C209" i="2"/>
  <c r="B209" i="2"/>
  <c r="D208" i="2"/>
  <c r="C208" i="2"/>
  <c r="B208" i="2"/>
  <c r="D207" i="2"/>
  <c r="C207" i="2"/>
  <c r="B207" i="2"/>
  <c r="D206" i="2"/>
  <c r="C206" i="2"/>
  <c r="B206" i="2"/>
  <c r="D205" i="2"/>
  <c r="C205" i="2"/>
  <c r="B205" i="2"/>
  <c r="D204" i="2"/>
  <c r="C204" i="2"/>
  <c r="B204" i="2"/>
  <c r="D203" i="2"/>
  <c r="C203" i="2"/>
  <c r="B203" i="2"/>
  <c r="D202" i="2"/>
  <c r="C202" i="2"/>
  <c r="B202" i="2"/>
  <c r="D201" i="2"/>
  <c r="C201" i="2"/>
  <c r="B201" i="2"/>
  <c r="D200" i="2"/>
  <c r="C200" i="2"/>
  <c r="B200" i="2"/>
  <c r="D198" i="2"/>
  <c r="C198" i="2"/>
  <c r="B198" i="2"/>
  <c r="D197" i="2"/>
  <c r="C197" i="2"/>
  <c r="B197" i="2"/>
  <c r="D196" i="2"/>
  <c r="C196" i="2"/>
  <c r="B196" i="2"/>
  <c r="D195" i="2"/>
  <c r="C195" i="2"/>
  <c r="B195" i="2"/>
  <c r="D194" i="2"/>
  <c r="C194" i="2"/>
  <c r="B194" i="2"/>
  <c r="D193" i="2"/>
  <c r="C193" i="2"/>
  <c r="B193" i="2"/>
  <c r="D192" i="2"/>
  <c r="C192" i="2"/>
  <c r="B192" i="2"/>
  <c r="D191" i="2"/>
  <c r="C191" i="2"/>
  <c r="B191" i="2"/>
  <c r="D190" i="2"/>
  <c r="C190" i="2"/>
  <c r="B190" i="2"/>
  <c r="D189" i="2"/>
  <c r="C189" i="2"/>
  <c r="B189" i="2"/>
  <c r="D188" i="2"/>
  <c r="C188" i="2"/>
  <c r="B188" i="2"/>
  <c r="D187" i="2"/>
  <c r="C187" i="2"/>
  <c r="B187" i="2"/>
  <c r="D186" i="2"/>
  <c r="C186" i="2"/>
  <c r="B186" i="2"/>
  <c r="D185" i="2"/>
  <c r="C185" i="2"/>
  <c r="B185" i="2"/>
  <c r="D184" i="2"/>
  <c r="C184" i="2"/>
  <c r="B184" i="2"/>
  <c r="D183" i="2"/>
  <c r="C183" i="2"/>
  <c r="B183" i="2"/>
  <c r="D182" i="2"/>
  <c r="C182" i="2"/>
  <c r="B182" i="2"/>
  <c r="D181" i="2"/>
  <c r="C181" i="2"/>
  <c r="B181" i="2"/>
  <c r="D179" i="2"/>
  <c r="C179" i="2"/>
  <c r="B179" i="2"/>
  <c r="D178" i="2"/>
  <c r="C178" i="2"/>
  <c r="B178" i="2"/>
  <c r="D177" i="2"/>
  <c r="C177" i="2"/>
  <c r="B177" i="2"/>
  <c r="D176" i="2"/>
  <c r="C176" i="2"/>
  <c r="B176" i="2"/>
  <c r="D175" i="2"/>
  <c r="C175" i="2"/>
  <c r="B175" i="2"/>
  <c r="D174" i="2"/>
  <c r="C174" i="2"/>
  <c r="B174" i="2"/>
  <c r="D173" i="2"/>
  <c r="C173" i="2"/>
  <c r="B173" i="2"/>
  <c r="D172" i="2"/>
  <c r="C172" i="2"/>
  <c r="B172" i="2"/>
  <c r="D171" i="2"/>
  <c r="C171" i="2"/>
  <c r="B171" i="2"/>
  <c r="D170" i="2"/>
  <c r="C170" i="2"/>
  <c r="B170" i="2"/>
  <c r="D169" i="2"/>
  <c r="C169" i="2"/>
  <c r="B169" i="2"/>
  <c r="D168" i="2"/>
  <c r="C168" i="2"/>
  <c r="B168" i="2"/>
  <c r="D167" i="2"/>
  <c r="C167" i="2"/>
  <c r="B167" i="2"/>
  <c r="D166" i="2"/>
  <c r="C166" i="2"/>
  <c r="B166" i="2"/>
  <c r="D165" i="2"/>
  <c r="C165" i="2"/>
  <c r="B165" i="2"/>
  <c r="D164" i="2"/>
  <c r="C164" i="2"/>
  <c r="B164" i="2"/>
  <c r="D163" i="2"/>
  <c r="C163" i="2"/>
  <c r="B163" i="2"/>
  <c r="D162" i="2"/>
  <c r="C162" i="2"/>
  <c r="B162" i="2"/>
  <c r="D160" i="2"/>
  <c r="C160" i="2"/>
  <c r="B160" i="2"/>
  <c r="D159" i="2"/>
  <c r="C159" i="2"/>
  <c r="B159" i="2"/>
  <c r="D158" i="2"/>
  <c r="C158" i="2"/>
  <c r="B158" i="2"/>
  <c r="D157" i="2"/>
  <c r="C157" i="2"/>
  <c r="B157" i="2"/>
  <c r="D156" i="2"/>
  <c r="C156" i="2"/>
  <c r="B156" i="2"/>
  <c r="D155" i="2"/>
  <c r="C155" i="2"/>
  <c r="B155" i="2"/>
  <c r="D154" i="2"/>
  <c r="C154" i="2"/>
  <c r="B154" i="2"/>
  <c r="D153" i="2"/>
  <c r="C153" i="2"/>
  <c r="B153" i="2"/>
  <c r="D152" i="2"/>
  <c r="C152" i="2"/>
  <c r="B152" i="2"/>
  <c r="D151" i="2"/>
  <c r="C151" i="2"/>
  <c r="B151" i="2"/>
  <c r="D150" i="2"/>
  <c r="C150" i="2"/>
  <c r="B150" i="2"/>
  <c r="D149" i="2"/>
  <c r="C149" i="2"/>
  <c r="B149" i="2"/>
  <c r="D148" i="2"/>
  <c r="C148" i="2"/>
  <c r="B148" i="2"/>
  <c r="D147" i="2"/>
  <c r="C147" i="2"/>
  <c r="B147" i="2"/>
  <c r="D146" i="2"/>
  <c r="C146" i="2"/>
  <c r="B146" i="2"/>
  <c r="D145" i="2"/>
  <c r="C145" i="2"/>
  <c r="B145" i="2"/>
  <c r="D144" i="2"/>
  <c r="C144" i="2"/>
  <c r="B144" i="2"/>
  <c r="D143" i="2"/>
  <c r="C143" i="2"/>
  <c r="B143" i="2"/>
  <c r="D141" i="2"/>
  <c r="C141" i="2"/>
  <c r="B141" i="2"/>
  <c r="D140" i="2"/>
  <c r="C140" i="2"/>
  <c r="B140" i="2"/>
  <c r="D139" i="2"/>
  <c r="C139" i="2"/>
  <c r="B139" i="2"/>
  <c r="D138" i="2"/>
  <c r="C138" i="2"/>
  <c r="B138" i="2"/>
  <c r="D137" i="2"/>
  <c r="C137" i="2"/>
  <c r="B137" i="2"/>
  <c r="D136" i="2"/>
  <c r="C136" i="2"/>
  <c r="B136" i="2"/>
  <c r="D135" i="2"/>
  <c r="C135" i="2"/>
  <c r="B135" i="2"/>
  <c r="D134" i="2"/>
  <c r="C134" i="2"/>
  <c r="B134" i="2"/>
  <c r="D133" i="2"/>
  <c r="C133" i="2"/>
  <c r="B133" i="2"/>
  <c r="D132" i="2"/>
  <c r="C132" i="2"/>
  <c r="B132" i="2"/>
  <c r="D131" i="2"/>
  <c r="C131" i="2"/>
  <c r="B131" i="2"/>
  <c r="D130" i="2"/>
  <c r="C130" i="2"/>
  <c r="B130" i="2"/>
  <c r="D129" i="2"/>
  <c r="C129" i="2"/>
  <c r="B129" i="2"/>
  <c r="D128" i="2"/>
  <c r="C128" i="2"/>
  <c r="B128" i="2"/>
  <c r="D127" i="2"/>
  <c r="C127" i="2"/>
  <c r="B127" i="2"/>
  <c r="D126" i="2"/>
  <c r="C126" i="2"/>
  <c r="B126" i="2"/>
  <c r="D125" i="2"/>
  <c r="C125" i="2"/>
  <c r="B125" i="2"/>
  <c r="D124" i="2"/>
  <c r="C124" i="2"/>
  <c r="B124" i="2"/>
  <c r="D122" i="2"/>
  <c r="C122" i="2"/>
  <c r="B122" i="2"/>
  <c r="D121" i="2"/>
  <c r="C121" i="2"/>
  <c r="B121" i="2"/>
  <c r="D120" i="2"/>
  <c r="C120" i="2"/>
  <c r="B120" i="2"/>
  <c r="D119" i="2"/>
  <c r="C119" i="2"/>
  <c r="B119" i="2"/>
  <c r="D118" i="2"/>
  <c r="C118" i="2"/>
  <c r="B118" i="2"/>
  <c r="D117" i="2"/>
  <c r="C117" i="2"/>
  <c r="B117" i="2"/>
  <c r="D116" i="2"/>
  <c r="C116" i="2"/>
  <c r="B116" i="2"/>
  <c r="D115" i="2"/>
  <c r="C115" i="2"/>
  <c r="B115" i="2"/>
  <c r="D114" i="2"/>
  <c r="C114" i="2"/>
  <c r="B114" i="2"/>
  <c r="D113" i="2"/>
  <c r="C113" i="2"/>
  <c r="B113" i="2"/>
  <c r="D112" i="2"/>
  <c r="C112" i="2"/>
  <c r="B112" i="2"/>
  <c r="D111" i="2"/>
  <c r="C111" i="2"/>
  <c r="B111" i="2"/>
  <c r="D110" i="2"/>
  <c r="C110" i="2"/>
  <c r="B110" i="2"/>
  <c r="D109" i="2"/>
  <c r="C109" i="2"/>
  <c r="B109" i="2"/>
  <c r="D108" i="2"/>
  <c r="C108" i="2"/>
  <c r="B108" i="2"/>
  <c r="D107" i="2"/>
  <c r="C107" i="2"/>
  <c r="B107" i="2"/>
  <c r="D106" i="2"/>
  <c r="C106" i="2"/>
  <c r="B106" i="2"/>
  <c r="D105" i="2"/>
  <c r="C105" i="2"/>
  <c r="B105" i="2"/>
  <c r="D103" i="2"/>
  <c r="C103" i="2"/>
  <c r="B103" i="2"/>
  <c r="D102" i="2"/>
  <c r="C102" i="2"/>
  <c r="B102" i="2"/>
  <c r="D101" i="2"/>
  <c r="C101" i="2"/>
  <c r="B101" i="2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C24" i="3" l="1"/>
  <c r="C24" i="4"/>
  <c r="D24" i="4"/>
  <c r="B24" i="4"/>
  <c r="D24" i="3"/>
  <c r="B24" i="3"/>
  <c r="C24" i="10" l="1"/>
  <c r="D24" i="10"/>
  <c r="B24" i="10"/>
  <c r="I87" i="10"/>
  <c r="H87" i="10"/>
  <c r="G87" i="10"/>
  <c r="I86" i="10"/>
  <c r="H86" i="10"/>
  <c r="G86" i="10"/>
  <c r="I85" i="10"/>
  <c r="H85" i="10"/>
  <c r="G85" i="10"/>
  <c r="I84" i="10"/>
  <c r="H84" i="10"/>
  <c r="G84" i="10"/>
  <c r="I83" i="10"/>
  <c r="H83" i="10"/>
  <c r="G83" i="10"/>
  <c r="I82" i="10"/>
  <c r="H82" i="10"/>
  <c r="G82" i="10"/>
  <c r="I81" i="10"/>
  <c r="H81" i="10"/>
  <c r="G81" i="10"/>
  <c r="I80" i="10"/>
  <c r="H80" i="10"/>
  <c r="G80" i="10"/>
  <c r="I79" i="10"/>
  <c r="H79" i="10"/>
  <c r="G79" i="10"/>
  <c r="I78" i="10"/>
  <c r="H78" i="10"/>
  <c r="G78" i="10"/>
  <c r="I77" i="10"/>
  <c r="H77" i="10"/>
  <c r="G77" i="10"/>
  <c r="I76" i="10"/>
  <c r="H76" i="10"/>
  <c r="G76" i="10"/>
  <c r="I75" i="10"/>
  <c r="H75" i="10"/>
  <c r="G75" i="10"/>
  <c r="I74" i="10"/>
  <c r="H74" i="10"/>
  <c r="G74" i="10"/>
  <c r="I73" i="10"/>
  <c r="H73" i="10"/>
  <c r="G73" i="10"/>
  <c r="I72" i="10"/>
  <c r="H72" i="10"/>
  <c r="G72" i="10"/>
  <c r="I71" i="10"/>
  <c r="H71" i="10"/>
  <c r="G71" i="10"/>
  <c r="I70" i="10"/>
  <c r="H70" i="10"/>
  <c r="G70" i="10"/>
  <c r="I69" i="10"/>
  <c r="H69" i="10"/>
  <c r="G69" i="10"/>
  <c r="I68" i="10"/>
  <c r="H68" i="10"/>
  <c r="G68" i="10"/>
  <c r="I67" i="10"/>
  <c r="H67" i="10"/>
  <c r="G67" i="10"/>
  <c r="I66" i="10"/>
  <c r="H66" i="10"/>
  <c r="G66" i="10"/>
  <c r="I65" i="10"/>
  <c r="H65" i="10"/>
  <c r="G65" i="10"/>
  <c r="I64" i="10"/>
  <c r="H64" i="10"/>
  <c r="G64" i="10"/>
  <c r="I63" i="10"/>
  <c r="H63" i="10"/>
  <c r="G63" i="10"/>
  <c r="I62" i="10"/>
  <c r="H62" i="10"/>
  <c r="G62" i="10"/>
  <c r="I61" i="10"/>
  <c r="H61" i="10"/>
  <c r="G61" i="10"/>
  <c r="I60" i="10"/>
  <c r="H60" i="10"/>
  <c r="G60" i="10"/>
  <c r="I59" i="10"/>
  <c r="H59" i="10"/>
  <c r="G59" i="10"/>
  <c r="I58" i="10"/>
  <c r="H58" i="10"/>
  <c r="G58" i="10"/>
  <c r="I57" i="10"/>
  <c r="H57" i="10"/>
  <c r="G57" i="10"/>
  <c r="I56" i="10"/>
  <c r="H56" i="10"/>
  <c r="G56" i="10"/>
  <c r="I55" i="10"/>
  <c r="H55" i="10"/>
  <c r="G55" i="10"/>
  <c r="I54" i="10"/>
  <c r="H54" i="10"/>
  <c r="G54" i="10"/>
  <c r="I53" i="10"/>
  <c r="H53" i="10"/>
  <c r="G53" i="10"/>
  <c r="I52" i="10"/>
  <c r="H52" i="10"/>
  <c r="G52" i="10"/>
  <c r="I51" i="10"/>
  <c r="H51" i="10"/>
  <c r="G51" i="10"/>
  <c r="I50" i="10"/>
  <c r="H50" i="10"/>
  <c r="G50" i="10"/>
  <c r="I49" i="10"/>
  <c r="H49" i="10"/>
  <c r="G49" i="10"/>
  <c r="I48" i="10"/>
  <c r="H48" i="10"/>
  <c r="G48" i="10"/>
  <c r="I47" i="10"/>
  <c r="H47" i="10"/>
  <c r="G47" i="10"/>
  <c r="I46" i="10"/>
  <c r="H46" i="10"/>
  <c r="G46" i="10"/>
  <c r="I45" i="10"/>
  <c r="H45" i="10"/>
  <c r="G45" i="10"/>
  <c r="I44" i="10"/>
  <c r="H44" i="10"/>
  <c r="G44" i="10"/>
  <c r="I43" i="10"/>
  <c r="H43" i="10"/>
  <c r="G43" i="10"/>
  <c r="I42" i="10"/>
  <c r="H42" i="10"/>
  <c r="G42" i="10"/>
  <c r="I41" i="10"/>
  <c r="H41" i="10"/>
  <c r="G41" i="10"/>
  <c r="I40" i="10"/>
  <c r="H40" i="10"/>
  <c r="G40" i="10"/>
  <c r="I39" i="10"/>
  <c r="H39" i="10"/>
  <c r="G39" i="10"/>
  <c r="I38" i="10"/>
  <c r="H38" i="10"/>
  <c r="G38" i="10"/>
  <c r="I37" i="10"/>
  <c r="H37" i="10"/>
  <c r="G37" i="10"/>
  <c r="I36" i="10"/>
  <c r="H36" i="10"/>
  <c r="G36" i="10"/>
  <c r="I35" i="10"/>
  <c r="H35" i="10"/>
  <c r="G35" i="10"/>
  <c r="I34" i="10"/>
  <c r="H34" i="10"/>
  <c r="G34" i="10"/>
  <c r="I33" i="10"/>
  <c r="H33" i="10"/>
  <c r="G33" i="10"/>
  <c r="I32" i="10"/>
  <c r="H32" i="10"/>
  <c r="G32" i="10"/>
  <c r="I31" i="10"/>
  <c r="H31" i="10"/>
  <c r="G31" i="10"/>
  <c r="I30" i="10"/>
  <c r="H30" i="10"/>
  <c r="G30" i="10"/>
  <c r="I29" i="10"/>
  <c r="H29" i="10"/>
  <c r="G29" i="10"/>
  <c r="I28" i="10"/>
  <c r="H28" i="10"/>
  <c r="G28" i="10"/>
  <c r="I27" i="10"/>
  <c r="H27" i="10"/>
  <c r="G27" i="10"/>
  <c r="I26" i="10"/>
  <c r="H26" i="10"/>
  <c r="G26" i="10"/>
  <c r="I25" i="10"/>
  <c r="H25" i="10"/>
  <c r="G25" i="10"/>
  <c r="I24" i="10"/>
  <c r="H24" i="10"/>
  <c r="G24" i="10"/>
  <c r="I23" i="10"/>
  <c r="H23" i="10"/>
  <c r="G23" i="10"/>
  <c r="I22" i="10"/>
  <c r="H22" i="10"/>
  <c r="G22" i="10"/>
  <c r="I21" i="10"/>
  <c r="H21" i="10"/>
  <c r="G21" i="10"/>
  <c r="I20" i="10"/>
  <c r="H20" i="10"/>
  <c r="G20" i="10"/>
  <c r="I19" i="10"/>
  <c r="H19" i="10"/>
  <c r="G19" i="10"/>
  <c r="I18" i="10"/>
  <c r="H18" i="10"/>
  <c r="G18" i="10"/>
  <c r="I17" i="10"/>
  <c r="H17" i="10"/>
  <c r="G17" i="10"/>
  <c r="I16" i="10"/>
  <c r="H16" i="10"/>
  <c r="G16" i="10"/>
  <c r="I15" i="10"/>
  <c r="H15" i="10"/>
  <c r="G15" i="10"/>
  <c r="I14" i="10"/>
  <c r="H14" i="10"/>
  <c r="G14" i="10"/>
  <c r="I13" i="10"/>
  <c r="H13" i="10"/>
  <c r="G13" i="10"/>
  <c r="I12" i="10"/>
  <c r="H12" i="10"/>
  <c r="G12" i="10"/>
  <c r="I11" i="10"/>
  <c r="H11" i="10"/>
  <c r="G11" i="10"/>
  <c r="I10" i="10"/>
  <c r="H10" i="10"/>
  <c r="G10" i="10"/>
  <c r="I9" i="10"/>
  <c r="H9" i="10"/>
  <c r="G9" i="10"/>
  <c r="I8" i="10"/>
  <c r="H8" i="10"/>
  <c r="G8" i="10"/>
  <c r="I7" i="10"/>
  <c r="H7" i="10"/>
  <c r="G7" i="10"/>
  <c r="C24" i="9"/>
  <c r="D24" i="9"/>
  <c r="B24" i="9"/>
  <c r="I87" i="9"/>
  <c r="H87" i="9"/>
  <c r="G87" i="9"/>
  <c r="I86" i="9"/>
  <c r="H86" i="9"/>
  <c r="G86" i="9"/>
  <c r="I85" i="9"/>
  <c r="H85" i="9"/>
  <c r="G85" i="9"/>
  <c r="I84" i="9"/>
  <c r="H84" i="9"/>
  <c r="G84" i="9"/>
  <c r="I83" i="9"/>
  <c r="H83" i="9"/>
  <c r="G83" i="9"/>
  <c r="I82" i="9"/>
  <c r="H82" i="9"/>
  <c r="G82" i="9"/>
  <c r="I81" i="9"/>
  <c r="H81" i="9"/>
  <c r="G81" i="9"/>
  <c r="I80" i="9"/>
  <c r="H80" i="9"/>
  <c r="G80" i="9"/>
  <c r="I79" i="9"/>
  <c r="H79" i="9"/>
  <c r="G79" i="9"/>
  <c r="I78" i="9"/>
  <c r="H78" i="9"/>
  <c r="G78" i="9"/>
  <c r="I77" i="9"/>
  <c r="H77" i="9"/>
  <c r="G77" i="9"/>
  <c r="I76" i="9"/>
  <c r="H76" i="9"/>
  <c r="G76" i="9"/>
  <c r="I75" i="9"/>
  <c r="H75" i="9"/>
  <c r="G75" i="9"/>
  <c r="I74" i="9"/>
  <c r="H74" i="9"/>
  <c r="G74" i="9"/>
  <c r="I73" i="9"/>
  <c r="H73" i="9"/>
  <c r="G73" i="9"/>
  <c r="I72" i="9"/>
  <c r="H72" i="9"/>
  <c r="G72" i="9"/>
  <c r="I71" i="9"/>
  <c r="H71" i="9"/>
  <c r="G71" i="9"/>
  <c r="I70" i="9"/>
  <c r="H70" i="9"/>
  <c r="G70" i="9"/>
  <c r="I69" i="9"/>
  <c r="H69" i="9"/>
  <c r="G69" i="9"/>
  <c r="I68" i="9"/>
  <c r="H68" i="9"/>
  <c r="G68" i="9"/>
  <c r="I67" i="9"/>
  <c r="H67" i="9"/>
  <c r="G67" i="9"/>
  <c r="I66" i="9"/>
  <c r="H66" i="9"/>
  <c r="G66" i="9"/>
  <c r="I65" i="9"/>
  <c r="H65" i="9"/>
  <c r="G65" i="9"/>
  <c r="I64" i="9"/>
  <c r="H64" i="9"/>
  <c r="G64" i="9"/>
  <c r="I63" i="9"/>
  <c r="H63" i="9"/>
  <c r="G63" i="9"/>
  <c r="I62" i="9"/>
  <c r="H62" i="9"/>
  <c r="G62" i="9"/>
  <c r="I61" i="9"/>
  <c r="H61" i="9"/>
  <c r="G61" i="9"/>
  <c r="I60" i="9"/>
  <c r="H60" i="9"/>
  <c r="G60" i="9"/>
  <c r="I59" i="9"/>
  <c r="H59" i="9"/>
  <c r="G59" i="9"/>
  <c r="I58" i="9"/>
  <c r="H58" i="9"/>
  <c r="G58" i="9"/>
  <c r="I57" i="9"/>
  <c r="H57" i="9"/>
  <c r="G57" i="9"/>
  <c r="I56" i="9"/>
  <c r="H56" i="9"/>
  <c r="G56" i="9"/>
  <c r="I55" i="9"/>
  <c r="H55" i="9"/>
  <c r="G55" i="9"/>
  <c r="I54" i="9"/>
  <c r="H54" i="9"/>
  <c r="G54" i="9"/>
  <c r="I53" i="9"/>
  <c r="H53" i="9"/>
  <c r="G53" i="9"/>
  <c r="I52" i="9"/>
  <c r="H52" i="9"/>
  <c r="G52" i="9"/>
  <c r="I51" i="9"/>
  <c r="H51" i="9"/>
  <c r="G51" i="9"/>
  <c r="I50" i="9"/>
  <c r="H50" i="9"/>
  <c r="G50" i="9"/>
  <c r="I49" i="9"/>
  <c r="H49" i="9"/>
  <c r="G49" i="9"/>
  <c r="I48" i="9"/>
  <c r="H48" i="9"/>
  <c r="G48" i="9"/>
  <c r="I47" i="9"/>
  <c r="H47" i="9"/>
  <c r="G47" i="9"/>
  <c r="I46" i="9"/>
  <c r="H46" i="9"/>
  <c r="G46" i="9"/>
  <c r="I45" i="9"/>
  <c r="H45" i="9"/>
  <c r="G45" i="9"/>
  <c r="I44" i="9"/>
  <c r="H44" i="9"/>
  <c r="G44" i="9"/>
  <c r="I43" i="9"/>
  <c r="H43" i="9"/>
  <c r="G43" i="9"/>
  <c r="I42" i="9"/>
  <c r="H42" i="9"/>
  <c r="G42" i="9"/>
  <c r="I41" i="9"/>
  <c r="H41" i="9"/>
  <c r="G41" i="9"/>
  <c r="I40" i="9"/>
  <c r="H40" i="9"/>
  <c r="G40" i="9"/>
  <c r="I39" i="9"/>
  <c r="H39" i="9"/>
  <c r="G39" i="9"/>
  <c r="I38" i="9"/>
  <c r="H38" i="9"/>
  <c r="G38" i="9"/>
  <c r="I37" i="9"/>
  <c r="H37" i="9"/>
  <c r="G37" i="9"/>
  <c r="I36" i="9"/>
  <c r="H36" i="9"/>
  <c r="G36" i="9"/>
  <c r="I35" i="9"/>
  <c r="H35" i="9"/>
  <c r="G35" i="9"/>
  <c r="I34" i="9"/>
  <c r="H34" i="9"/>
  <c r="G34" i="9"/>
  <c r="I33" i="9"/>
  <c r="H33" i="9"/>
  <c r="G33" i="9"/>
  <c r="I32" i="9"/>
  <c r="H32" i="9"/>
  <c r="G32" i="9"/>
  <c r="I31" i="9"/>
  <c r="H31" i="9"/>
  <c r="G31" i="9"/>
  <c r="I30" i="9"/>
  <c r="H30" i="9"/>
  <c r="G30" i="9"/>
  <c r="I29" i="9"/>
  <c r="H29" i="9"/>
  <c r="G29" i="9"/>
  <c r="I28" i="9"/>
  <c r="H28" i="9"/>
  <c r="G28" i="9"/>
  <c r="I27" i="9"/>
  <c r="H27" i="9"/>
  <c r="G27" i="9"/>
  <c r="I26" i="9"/>
  <c r="H26" i="9"/>
  <c r="G26" i="9"/>
  <c r="I25" i="9"/>
  <c r="H25" i="9"/>
  <c r="G25" i="9"/>
  <c r="I24" i="9"/>
  <c r="H24" i="9"/>
  <c r="G24" i="9"/>
  <c r="I23" i="9"/>
  <c r="H23" i="9"/>
  <c r="G23" i="9"/>
  <c r="I22" i="9"/>
  <c r="H22" i="9"/>
  <c r="G22" i="9"/>
  <c r="I21" i="9"/>
  <c r="H21" i="9"/>
  <c r="G21" i="9"/>
  <c r="I20" i="9"/>
  <c r="H20" i="9"/>
  <c r="G20" i="9"/>
  <c r="I19" i="9"/>
  <c r="H19" i="9"/>
  <c r="G19" i="9"/>
  <c r="I18" i="9"/>
  <c r="H18" i="9"/>
  <c r="G18" i="9"/>
  <c r="I17" i="9"/>
  <c r="H17" i="9"/>
  <c r="G17" i="9"/>
  <c r="I16" i="9"/>
  <c r="H16" i="9"/>
  <c r="G16" i="9"/>
  <c r="I15" i="9"/>
  <c r="H15" i="9"/>
  <c r="G15" i="9"/>
  <c r="I14" i="9"/>
  <c r="H14" i="9"/>
  <c r="G14" i="9"/>
  <c r="I13" i="9"/>
  <c r="H13" i="9"/>
  <c r="G13" i="9"/>
  <c r="I12" i="9"/>
  <c r="H12" i="9"/>
  <c r="G12" i="9"/>
  <c r="I11" i="9"/>
  <c r="H11" i="9"/>
  <c r="G11" i="9"/>
  <c r="I10" i="9"/>
  <c r="H10" i="9"/>
  <c r="G10" i="9"/>
  <c r="I9" i="9"/>
  <c r="H9" i="9"/>
  <c r="G9" i="9"/>
  <c r="I8" i="9"/>
  <c r="H8" i="9"/>
  <c r="G8" i="9"/>
  <c r="I7" i="9"/>
  <c r="H7" i="9"/>
  <c r="G7" i="9"/>
  <c r="C24" i="8"/>
  <c r="D24" i="8"/>
  <c r="B24" i="8"/>
  <c r="I87" i="8"/>
  <c r="H87" i="8"/>
  <c r="G87" i="8"/>
  <c r="I86" i="8"/>
  <c r="H86" i="8"/>
  <c r="G86" i="8"/>
  <c r="I85" i="8"/>
  <c r="H85" i="8"/>
  <c r="G85" i="8"/>
  <c r="I84" i="8"/>
  <c r="H84" i="8"/>
  <c r="G84" i="8"/>
  <c r="I83" i="8"/>
  <c r="H83" i="8"/>
  <c r="G83" i="8"/>
  <c r="I82" i="8"/>
  <c r="H82" i="8"/>
  <c r="G82" i="8"/>
  <c r="I81" i="8"/>
  <c r="H81" i="8"/>
  <c r="G81" i="8"/>
  <c r="I80" i="8"/>
  <c r="H80" i="8"/>
  <c r="G80" i="8"/>
  <c r="I79" i="8"/>
  <c r="H79" i="8"/>
  <c r="G79" i="8"/>
  <c r="I78" i="8"/>
  <c r="H78" i="8"/>
  <c r="G78" i="8"/>
  <c r="I77" i="8"/>
  <c r="H77" i="8"/>
  <c r="G77" i="8"/>
  <c r="I76" i="8"/>
  <c r="H76" i="8"/>
  <c r="G76" i="8"/>
  <c r="I75" i="8"/>
  <c r="H75" i="8"/>
  <c r="G75" i="8"/>
  <c r="I74" i="8"/>
  <c r="H74" i="8"/>
  <c r="G74" i="8"/>
  <c r="I73" i="8"/>
  <c r="H73" i="8"/>
  <c r="G73" i="8"/>
  <c r="I72" i="8"/>
  <c r="H72" i="8"/>
  <c r="G72" i="8"/>
  <c r="I71" i="8"/>
  <c r="H71" i="8"/>
  <c r="G71" i="8"/>
  <c r="I70" i="8"/>
  <c r="H70" i="8"/>
  <c r="G70" i="8"/>
  <c r="I69" i="8"/>
  <c r="H69" i="8"/>
  <c r="G69" i="8"/>
  <c r="I68" i="8"/>
  <c r="H68" i="8"/>
  <c r="G68" i="8"/>
  <c r="I67" i="8"/>
  <c r="H67" i="8"/>
  <c r="G67" i="8"/>
  <c r="I66" i="8"/>
  <c r="H66" i="8"/>
  <c r="G66" i="8"/>
  <c r="I65" i="8"/>
  <c r="H65" i="8"/>
  <c r="G65" i="8"/>
  <c r="I64" i="8"/>
  <c r="H64" i="8"/>
  <c r="G64" i="8"/>
  <c r="I63" i="8"/>
  <c r="H63" i="8"/>
  <c r="G63" i="8"/>
  <c r="I62" i="8"/>
  <c r="H62" i="8"/>
  <c r="G62" i="8"/>
  <c r="I61" i="8"/>
  <c r="H61" i="8"/>
  <c r="G61" i="8"/>
  <c r="I60" i="8"/>
  <c r="H60" i="8"/>
  <c r="G60" i="8"/>
  <c r="I59" i="8"/>
  <c r="H59" i="8"/>
  <c r="G59" i="8"/>
  <c r="I58" i="8"/>
  <c r="H58" i="8"/>
  <c r="G58" i="8"/>
  <c r="I57" i="8"/>
  <c r="H57" i="8"/>
  <c r="G57" i="8"/>
  <c r="I56" i="8"/>
  <c r="H56" i="8"/>
  <c r="G56" i="8"/>
  <c r="I55" i="8"/>
  <c r="H55" i="8"/>
  <c r="G55" i="8"/>
  <c r="I54" i="8"/>
  <c r="H54" i="8"/>
  <c r="G54" i="8"/>
  <c r="I53" i="8"/>
  <c r="H53" i="8"/>
  <c r="G53" i="8"/>
  <c r="I52" i="8"/>
  <c r="H52" i="8"/>
  <c r="G52" i="8"/>
  <c r="I51" i="8"/>
  <c r="H51" i="8"/>
  <c r="G51" i="8"/>
  <c r="I50" i="8"/>
  <c r="H50" i="8"/>
  <c r="G50" i="8"/>
  <c r="I49" i="8"/>
  <c r="H49" i="8"/>
  <c r="G49" i="8"/>
  <c r="I48" i="8"/>
  <c r="H48" i="8"/>
  <c r="G48" i="8"/>
  <c r="I47" i="8"/>
  <c r="H47" i="8"/>
  <c r="G47" i="8"/>
  <c r="I46" i="8"/>
  <c r="H46" i="8"/>
  <c r="G46" i="8"/>
  <c r="I45" i="8"/>
  <c r="H45" i="8"/>
  <c r="G45" i="8"/>
  <c r="I44" i="8"/>
  <c r="H44" i="8"/>
  <c r="G44" i="8"/>
  <c r="I43" i="8"/>
  <c r="H43" i="8"/>
  <c r="G43" i="8"/>
  <c r="I42" i="8"/>
  <c r="H42" i="8"/>
  <c r="G42" i="8"/>
  <c r="I41" i="8"/>
  <c r="H41" i="8"/>
  <c r="G41" i="8"/>
  <c r="I40" i="8"/>
  <c r="H40" i="8"/>
  <c r="G40" i="8"/>
  <c r="I39" i="8"/>
  <c r="H39" i="8"/>
  <c r="G39" i="8"/>
  <c r="I38" i="8"/>
  <c r="H38" i="8"/>
  <c r="G38" i="8"/>
  <c r="I37" i="8"/>
  <c r="H37" i="8"/>
  <c r="G37" i="8"/>
  <c r="I36" i="8"/>
  <c r="H36" i="8"/>
  <c r="G36" i="8"/>
  <c r="I35" i="8"/>
  <c r="H35" i="8"/>
  <c r="G35" i="8"/>
  <c r="I34" i="8"/>
  <c r="H34" i="8"/>
  <c r="G34" i="8"/>
  <c r="I33" i="8"/>
  <c r="H33" i="8"/>
  <c r="G33" i="8"/>
  <c r="I32" i="8"/>
  <c r="H32" i="8"/>
  <c r="G32" i="8"/>
  <c r="I31" i="8"/>
  <c r="H31" i="8"/>
  <c r="G31" i="8"/>
  <c r="I30" i="8"/>
  <c r="H30" i="8"/>
  <c r="G30" i="8"/>
  <c r="I29" i="8"/>
  <c r="H29" i="8"/>
  <c r="G29" i="8"/>
  <c r="I28" i="8"/>
  <c r="H28" i="8"/>
  <c r="G28" i="8"/>
  <c r="I27" i="8"/>
  <c r="H27" i="8"/>
  <c r="G27" i="8"/>
  <c r="I26" i="8"/>
  <c r="H26" i="8"/>
  <c r="G26" i="8"/>
  <c r="I25" i="8"/>
  <c r="H25" i="8"/>
  <c r="G25" i="8"/>
  <c r="I24" i="8"/>
  <c r="H24" i="8"/>
  <c r="G24" i="8"/>
  <c r="I23" i="8"/>
  <c r="H23" i="8"/>
  <c r="G23" i="8"/>
  <c r="I22" i="8"/>
  <c r="H22" i="8"/>
  <c r="G22" i="8"/>
  <c r="I21" i="8"/>
  <c r="H21" i="8"/>
  <c r="G21" i="8"/>
  <c r="I20" i="8"/>
  <c r="H20" i="8"/>
  <c r="G20" i="8"/>
  <c r="I19" i="8"/>
  <c r="H19" i="8"/>
  <c r="G19" i="8"/>
  <c r="I18" i="8"/>
  <c r="H18" i="8"/>
  <c r="G18" i="8"/>
  <c r="I17" i="8"/>
  <c r="H17" i="8"/>
  <c r="G17" i="8"/>
  <c r="I16" i="8"/>
  <c r="H16" i="8"/>
  <c r="G16" i="8"/>
  <c r="I15" i="8"/>
  <c r="H15" i="8"/>
  <c r="G15" i="8"/>
  <c r="I14" i="8"/>
  <c r="H14" i="8"/>
  <c r="G14" i="8"/>
  <c r="I13" i="8"/>
  <c r="H13" i="8"/>
  <c r="G13" i="8"/>
  <c r="I12" i="8"/>
  <c r="H12" i="8"/>
  <c r="G12" i="8"/>
  <c r="I11" i="8"/>
  <c r="H11" i="8"/>
  <c r="G11" i="8"/>
  <c r="I10" i="8"/>
  <c r="H10" i="8"/>
  <c r="G10" i="8"/>
  <c r="I9" i="8"/>
  <c r="H9" i="8"/>
  <c r="G9" i="8"/>
  <c r="I8" i="8"/>
  <c r="H8" i="8"/>
  <c r="G8" i="8"/>
  <c r="I7" i="8"/>
  <c r="H7" i="8"/>
  <c r="G7" i="8"/>
  <c r="C24" i="7"/>
  <c r="D24" i="7"/>
  <c r="B24" i="7"/>
  <c r="I87" i="7"/>
  <c r="H87" i="7"/>
  <c r="G87" i="7"/>
  <c r="I86" i="7"/>
  <c r="H86" i="7"/>
  <c r="G86" i="7"/>
  <c r="I85" i="7"/>
  <c r="H85" i="7"/>
  <c r="G85" i="7"/>
  <c r="I84" i="7"/>
  <c r="H84" i="7"/>
  <c r="G84" i="7"/>
  <c r="I83" i="7"/>
  <c r="H83" i="7"/>
  <c r="G83" i="7"/>
  <c r="I82" i="7"/>
  <c r="H82" i="7"/>
  <c r="G82" i="7"/>
  <c r="I81" i="7"/>
  <c r="H81" i="7"/>
  <c r="G81" i="7"/>
  <c r="I80" i="7"/>
  <c r="H80" i="7"/>
  <c r="G80" i="7"/>
  <c r="I79" i="7"/>
  <c r="H79" i="7"/>
  <c r="G79" i="7"/>
  <c r="I78" i="7"/>
  <c r="H78" i="7"/>
  <c r="G78" i="7"/>
  <c r="I77" i="7"/>
  <c r="H77" i="7"/>
  <c r="G77" i="7"/>
  <c r="I76" i="7"/>
  <c r="H76" i="7"/>
  <c r="G76" i="7"/>
  <c r="I75" i="7"/>
  <c r="H75" i="7"/>
  <c r="G75" i="7"/>
  <c r="I74" i="7"/>
  <c r="H74" i="7"/>
  <c r="G74" i="7"/>
  <c r="I73" i="7"/>
  <c r="H73" i="7"/>
  <c r="G73" i="7"/>
  <c r="I72" i="7"/>
  <c r="H72" i="7"/>
  <c r="G72" i="7"/>
  <c r="I71" i="7"/>
  <c r="H71" i="7"/>
  <c r="G71" i="7"/>
  <c r="I70" i="7"/>
  <c r="H70" i="7"/>
  <c r="G70" i="7"/>
  <c r="I69" i="7"/>
  <c r="H69" i="7"/>
  <c r="G69" i="7"/>
  <c r="I68" i="7"/>
  <c r="H68" i="7"/>
  <c r="G68" i="7"/>
  <c r="I67" i="7"/>
  <c r="H67" i="7"/>
  <c r="G67" i="7"/>
  <c r="I66" i="7"/>
  <c r="H66" i="7"/>
  <c r="G66" i="7"/>
  <c r="I65" i="7"/>
  <c r="H65" i="7"/>
  <c r="G65" i="7"/>
  <c r="I64" i="7"/>
  <c r="H64" i="7"/>
  <c r="G64" i="7"/>
  <c r="I63" i="7"/>
  <c r="H63" i="7"/>
  <c r="G63" i="7"/>
  <c r="I62" i="7"/>
  <c r="H62" i="7"/>
  <c r="G62" i="7"/>
  <c r="I61" i="7"/>
  <c r="H61" i="7"/>
  <c r="G61" i="7"/>
  <c r="I60" i="7"/>
  <c r="H60" i="7"/>
  <c r="G60" i="7"/>
  <c r="I59" i="7"/>
  <c r="H59" i="7"/>
  <c r="G59" i="7"/>
  <c r="I58" i="7"/>
  <c r="H58" i="7"/>
  <c r="G58" i="7"/>
  <c r="I57" i="7"/>
  <c r="H57" i="7"/>
  <c r="G57" i="7"/>
  <c r="I56" i="7"/>
  <c r="H56" i="7"/>
  <c r="G56" i="7"/>
  <c r="I55" i="7"/>
  <c r="H55" i="7"/>
  <c r="G55" i="7"/>
  <c r="I54" i="7"/>
  <c r="H54" i="7"/>
  <c r="G54" i="7"/>
  <c r="I53" i="7"/>
  <c r="H53" i="7"/>
  <c r="G53" i="7"/>
  <c r="I52" i="7"/>
  <c r="H52" i="7"/>
  <c r="G52" i="7"/>
  <c r="I51" i="7"/>
  <c r="H51" i="7"/>
  <c r="G51" i="7"/>
  <c r="I50" i="7"/>
  <c r="H50" i="7"/>
  <c r="G50" i="7"/>
  <c r="I49" i="7"/>
  <c r="H49" i="7"/>
  <c r="G49" i="7"/>
  <c r="I48" i="7"/>
  <c r="H48" i="7"/>
  <c r="G48" i="7"/>
  <c r="I47" i="7"/>
  <c r="H47" i="7"/>
  <c r="G47" i="7"/>
  <c r="I46" i="7"/>
  <c r="H46" i="7"/>
  <c r="G46" i="7"/>
  <c r="I45" i="7"/>
  <c r="H45" i="7"/>
  <c r="G45" i="7"/>
  <c r="I44" i="7"/>
  <c r="H44" i="7"/>
  <c r="G44" i="7"/>
  <c r="I43" i="7"/>
  <c r="H43" i="7"/>
  <c r="G43" i="7"/>
  <c r="I42" i="7"/>
  <c r="H42" i="7"/>
  <c r="G42" i="7"/>
  <c r="I41" i="7"/>
  <c r="H41" i="7"/>
  <c r="G41" i="7"/>
  <c r="I40" i="7"/>
  <c r="H40" i="7"/>
  <c r="G40" i="7"/>
  <c r="I39" i="7"/>
  <c r="H39" i="7"/>
  <c r="G39" i="7"/>
  <c r="I38" i="7"/>
  <c r="H38" i="7"/>
  <c r="G38" i="7"/>
  <c r="I37" i="7"/>
  <c r="H37" i="7"/>
  <c r="G37" i="7"/>
  <c r="I36" i="7"/>
  <c r="H36" i="7"/>
  <c r="G36" i="7"/>
  <c r="I35" i="7"/>
  <c r="H35" i="7"/>
  <c r="G35" i="7"/>
  <c r="I34" i="7"/>
  <c r="H34" i="7"/>
  <c r="G34" i="7"/>
  <c r="I33" i="7"/>
  <c r="H33" i="7"/>
  <c r="G33" i="7"/>
  <c r="I32" i="7"/>
  <c r="H32" i="7"/>
  <c r="G32" i="7"/>
  <c r="I31" i="7"/>
  <c r="H31" i="7"/>
  <c r="G31" i="7"/>
  <c r="I30" i="7"/>
  <c r="H30" i="7"/>
  <c r="G30" i="7"/>
  <c r="I29" i="7"/>
  <c r="H29" i="7"/>
  <c r="G29" i="7"/>
  <c r="I28" i="7"/>
  <c r="H28" i="7"/>
  <c r="G28" i="7"/>
  <c r="I27" i="7"/>
  <c r="H27" i="7"/>
  <c r="G27" i="7"/>
  <c r="I26" i="7"/>
  <c r="H26" i="7"/>
  <c r="G26" i="7"/>
  <c r="I25" i="7"/>
  <c r="H25" i="7"/>
  <c r="G25" i="7"/>
  <c r="I24" i="7"/>
  <c r="H24" i="7"/>
  <c r="G24" i="7"/>
  <c r="I23" i="7"/>
  <c r="H23" i="7"/>
  <c r="G23" i="7"/>
  <c r="I22" i="7"/>
  <c r="H22" i="7"/>
  <c r="G22" i="7"/>
  <c r="I21" i="7"/>
  <c r="H21" i="7"/>
  <c r="G21" i="7"/>
  <c r="I20" i="7"/>
  <c r="H20" i="7"/>
  <c r="G20" i="7"/>
  <c r="I19" i="7"/>
  <c r="H19" i="7"/>
  <c r="G19" i="7"/>
  <c r="I18" i="7"/>
  <c r="H18" i="7"/>
  <c r="G18" i="7"/>
  <c r="I17" i="7"/>
  <c r="H17" i="7"/>
  <c r="G17" i="7"/>
  <c r="I16" i="7"/>
  <c r="H16" i="7"/>
  <c r="G16" i="7"/>
  <c r="I15" i="7"/>
  <c r="H15" i="7"/>
  <c r="G15" i="7"/>
  <c r="I14" i="7"/>
  <c r="H14" i="7"/>
  <c r="G14" i="7"/>
  <c r="I13" i="7"/>
  <c r="H13" i="7"/>
  <c r="G13" i="7"/>
  <c r="I12" i="7"/>
  <c r="H12" i="7"/>
  <c r="G12" i="7"/>
  <c r="I11" i="7"/>
  <c r="H11" i="7"/>
  <c r="G11" i="7"/>
  <c r="I10" i="7"/>
  <c r="H10" i="7"/>
  <c r="G10" i="7"/>
  <c r="I9" i="7"/>
  <c r="H9" i="7"/>
  <c r="G9" i="7"/>
  <c r="I8" i="7"/>
  <c r="H8" i="7"/>
  <c r="G8" i="7"/>
  <c r="I7" i="7"/>
  <c r="H7" i="7"/>
  <c r="G7" i="7"/>
  <c r="C24" i="6"/>
  <c r="D24" i="6"/>
  <c r="B24" i="6"/>
  <c r="I87" i="6"/>
  <c r="H87" i="6"/>
  <c r="G87" i="6"/>
  <c r="I86" i="6"/>
  <c r="H86" i="6"/>
  <c r="G86" i="6"/>
  <c r="I85" i="6"/>
  <c r="H85" i="6"/>
  <c r="G85" i="6"/>
  <c r="I84" i="6"/>
  <c r="H84" i="6"/>
  <c r="G84" i="6"/>
  <c r="I83" i="6"/>
  <c r="H83" i="6"/>
  <c r="G83" i="6"/>
  <c r="I82" i="6"/>
  <c r="H82" i="6"/>
  <c r="G82" i="6"/>
  <c r="I81" i="6"/>
  <c r="H81" i="6"/>
  <c r="G81" i="6"/>
  <c r="I80" i="6"/>
  <c r="H80" i="6"/>
  <c r="G80" i="6"/>
  <c r="I79" i="6"/>
  <c r="H79" i="6"/>
  <c r="G79" i="6"/>
  <c r="I78" i="6"/>
  <c r="H78" i="6"/>
  <c r="G78" i="6"/>
  <c r="I77" i="6"/>
  <c r="H77" i="6"/>
  <c r="G77" i="6"/>
  <c r="I76" i="6"/>
  <c r="H76" i="6"/>
  <c r="G76" i="6"/>
  <c r="I75" i="6"/>
  <c r="H75" i="6"/>
  <c r="G75" i="6"/>
  <c r="I74" i="6"/>
  <c r="H74" i="6"/>
  <c r="G74" i="6"/>
  <c r="I73" i="6"/>
  <c r="H73" i="6"/>
  <c r="G73" i="6"/>
  <c r="I72" i="6"/>
  <c r="H72" i="6"/>
  <c r="G72" i="6"/>
  <c r="I71" i="6"/>
  <c r="H71" i="6"/>
  <c r="G71" i="6"/>
  <c r="I70" i="6"/>
  <c r="H70" i="6"/>
  <c r="G70" i="6"/>
  <c r="I69" i="6"/>
  <c r="H69" i="6"/>
  <c r="G69" i="6"/>
  <c r="I68" i="6"/>
  <c r="H68" i="6"/>
  <c r="G68" i="6"/>
  <c r="I67" i="6"/>
  <c r="H67" i="6"/>
  <c r="G67" i="6"/>
  <c r="I66" i="6"/>
  <c r="H66" i="6"/>
  <c r="G66" i="6"/>
  <c r="I65" i="6"/>
  <c r="H65" i="6"/>
  <c r="G65" i="6"/>
  <c r="I64" i="6"/>
  <c r="H64" i="6"/>
  <c r="G64" i="6"/>
  <c r="I63" i="6"/>
  <c r="H63" i="6"/>
  <c r="G63" i="6"/>
  <c r="I62" i="6"/>
  <c r="H62" i="6"/>
  <c r="G62" i="6"/>
  <c r="I61" i="6"/>
  <c r="H61" i="6"/>
  <c r="G61" i="6"/>
  <c r="I60" i="6"/>
  <c r="H60" i="6"/>
  <c r="G60" i="6"/>
  <c r="I59" i="6"/>
  <c r="H59" i="6"/>
  <c r="G59" i="6"/>
  <c r="I58" i="6"/>
  <c r="H58" i="6"/>
  <c r="G58" i="6"/>
  <c r="I57" i="6"/>
  <c r="H57" i="6"/>
  <c r="G57" i="6"/>
  <c r="I56" i="6"/>
  <c r="H56" i="6"/>
  <c r="G56" i="6"/>
  <c r="I55" i="6"/>
  <c r="H55" i="6"/>
  <c r="G55" i="6"/>
  <c r="I54" i="6"/>
  <c r="H54" i="6"/>
  <c r="G54" i="6"/>
  <c r="I53" i="6"/>
  <c r="H53" i="6"/>
  <c r="G53" i="6"/>
  <c r="I52" i="6"/>
  <c r="H52" i="6"/>
  <c r="G52" i="6"/>
  <c r="I51" i="6"/>
  <c r="H51" i="6"/>
  <c r="G51" i="6"/>
  <c r="I50" i="6"/>
  <c r="H50" i="6"/>
  <c r="G50" i="6"/>
  <c r="I49" i="6"/>
  <c r="H49" i="6"/>
  <c r="G49" i="6"/>
  <c r="I48" i="6"/>
  <c r="H48" i="6"/>
  <c r="G48" i="6"/>
  <c r="I47" i="6"/>
  <c r="H47" i="6"/>
  <c r="G47" i="6"/>
  <c r="I46" i="6"/>
  <c r="H46" i="6"/>
  <c r="G46" i="6"/>
  <c r="I45" i="6"/>
  <c r="H45" i="6"/>
  <c r="G45" i="6"/>
  <c r="I44" i="6"/>
  <c r="H44" i="6"/>
  <c r="G44" i="6"/>
  <c r="I43" i="6"/>
  <c r="H43" i="6"/>
  <c r="G43" i="6"/>
  <c r="I42" i="6"/>
  <c r="H42" i="6"/>
  <c r="G42" i="6"/>
  <c r="I41" i="6"/>
  <c r="H41" i="6"/>
  <c r="G41" i="6"/>
  <c r="I40" i="6"/>
  <c r="H40" i="6"/>
  <c r="G40" i="6"/>
  <c r="I39" i="6"/>
  <c r="H39" i="6"/>
  <c r="G39" i="6"/>
  <c r="I38" i="6"/>
  <c r="H38" i="6"/>
  <c r="G38" i="6"/>
  <c r="I37" i="6"/>
  <c r="H37" i="6"/>
  <c r="G37" i="6"/>
  <c r="I36" i="6"/>
  <c r="H36" i="6"/>
  <c r="G36" i="6"/>
  <c r="I35" i="6"/>
  <c r="H35" i="6"/>
  <c r="G35" i="6"/>
  <c r="I34" i="6"/>
  <c r="H34" i="6"/>
  <c r="G34" i="6"/>
  <c r="I33" i="6"/>
  <c r="H33" i="6"/>
  <c r="G33" i="6"/>
  <c r="I32" i="6"/>
  <c r="H32" i="6"/>
  <c r="G32" i="6"/>
  <c r="I31" i="6"/>
  <c r="H31" i="6"/>
  <c r="G31" i="6"/>
  <c r="I30" i="6"/>
  <c r="H30" i="6"/>
  <c r="G30" i="6"/>
  <c r="I29" i="6"/>
  <c r="H29" i="6"/>
  <c r="G29" i="6"/>
  <c r="I28" i="6"/>
  <c r="H28" i="6"/>
  <c r="G28" i="6"/>
  <c r="I27" i="6"/>
  <c r="H27" i="6"/>
  <c r="G27" i="6"/>
  <c r="I26" i="6"/>
  <c r="H26" i="6"/>
  <c r="G26" i="6"/>
  <c r="I25" i="6"/>
  <c r="H25" i="6"/>
  <c r="G25" i="6"/>
  <c r="I24" i="6"/>
  <c r="H24" i="6"/>
  <c r="G24" i="6"/>
  <c r="I23" i="6"/>
  <c r="H23" i="6"/>
  <c r="G23" i="6"/>
  <c r="I22" i="6"/>
  <c r="H22" i="6"/>
  <c r="G22" i="6"/>
  <c r="I21" i="6"/>
  <c r="H21" i="6"/>
  <c r="G21" i="6"/>
  <c r="I20" i="6"/>
  <c r="H20" i="6"/>
  <c r="G20" i="6"/>
  <c r="I19" i="6"/>
  <c r="H19" i="6"/>
  <c r="G19" i="6"/>
  <c r="I18" i="6"/>
  <c r="H18" i="6"/>
  <c r="G18" i="6"/>
  <c r="I17" i="6"/>
  <c r="H17" i="6"/>
  <c r="G17" i="6"/>
  <c r="I16" i="6"/>
  <c r="H16" i="6"/>
  <c r="G16" i="6"/>
  <c r="I15" i="6"/>
  <c r="H15" i="6"/>
  <c r="G15" i="6"/>
  <c r="I14" i="6"/>
  <c r="H14" i="6"/>
  <c r="G14" i="6"/>
  <c r="I13" i="6"/>
  <c r="H13" i="6"/>
  <c r="G13" i="6"/>
  <c r="I12" i="6"/>
  <c r="H12" i="6"/>
  <c r="G12" i="6"/>
  <c r="I11" i="6"/>
  <c r="H11" i="6"/>
  <c r="G11" i="6"/>
  <c r="I10" i="6"/>
  <c r="H10" i="6"/>
  <c r="G10" i="6"/>
  <c r="I9" i="6"/>
  <c r="H9" i="6"/>
  <c r="G9" i="6"/>
  <c r="I8" i="6"/>
  <c r="H8" i="6"/>
  <c r="G8" i="6"/>
  <c r="I7" i="6"/>
  <c r="H7" i="6"/>
  <c r="G7" i="6"/>
  <c r="C24" i="5"/>
  <c r="D24" i="5"/>
  <c r="B24" i="5"/>
  <c r="I87" i="5"/>
  <c r="H87" i="5"/>
  <c r="G87" i="5"/>
  <c r="I86" i="5"/>
  <c r="H86" i="5"/>
  <c r="G86" i="5"/>
  <c r="I85" i="5"/>
  <c r="H85" i="5"/>
  <c r="G85" i="5"/>
  <c r="I84" i="5"/>
  <c r="H84" i="5"/>
  <c r="G84" i="5"/>
  <c r="I83" i="5"/>
  <c r="H83" i="5"/>
  <c r="G83" i="5"/>
  <c r="I82" i="5"/>
  <c r="H82" i="5"/>
  <c r="G82" i="5"/>
  <c r="I81" i="5"/>
  <c r="H81" i="5"/>
  <c r="G81" i="5"/>
  <c r="I80" i="5"/>
  <c r="H80" i="5"/>
  <c r="G80" i="5"/>
  <c r="I79" i="5"/>
  <c r="H79" i="5"/>
  <c r="G79" i="5"/>
  <c r="I78" i="5"/>
  <c r="H78" i="5"/>
  <c r="G78" i="5"/>
  <c r="I77" i="5"/>
  <c r="H77" i="5"/>
  <c r="G77" i="5"/>
  <c r="I76" i="5"/>
  <c r="H76" i="5"/>
  <c r="G76" i="5"/>
  <c r="I75" i="5"/>
  <c r="H75" i="5"/>
  <c r="G75" i="5"/>
  <c r="I74" i="5"/>
  <c r="H74" i="5"/>
  <c r="G74" i="5"/>
  <c r="I73" i="5"/>
  <c r="H73" i="5"/>
  <c r="G73" i="5"/>
  <c r="I72" i="5"/>
  <c r="H72" i="5"/>
  <c r="G72" i="5"/>
  <c r="I71" i="5"/>
  <c r="H71" i="5"/>
  <c r="G71" i="5"/>
  <c r="I70" i="5"/>
  <c r="H70" i="5"/>
  <c r="G70" i="5"/>
  <c r="I69" i="5"/>
  <c r="H69" i="5"/>
  <c r="G69" i="5"/>
  <c r="I68" i="5"/>
  <c r="H68" i="5"/>
  <c r="G68" i="5"/>
  <c r="I67" i="5"/>
  <c r="H67" i="5"/>
  <c r="G67" i="5"/>
  <c r="I66" i="5"/>
  <c r="H66" i="5"/>
  <c r="G66" i="5"/>
  <c r="I65" i="5"/>
  <c r="H65" i="5"/>
  <c r="G65" i="5"/>
  <c r="I64" i="5"/>
  <c r="H64" i="5"/>
  <c r="G64" i="5"/>
  <c r="I63" i="5"/>
  <c r="H63" i="5"/>
  <c r="G63" i="5"/>
  <c r="I62" i="5"/>
  <c r="H62" i="5"/>
  <c r="G62" i="5"/>
  <c r="I61" i="5"/>
  <c r="H61" i="5"/>
  <c r="G61" i="5"/>
  <c r="I60" i="5"/>
  <c r="H60" i="5"/>
  <c r="G60" i="5"/>
  <c r="I59" i="5"/>
  <c r="H59" i="5"/>
  <c r="G59" i="5"/>
  <c r="I58" i="5"/>
  <c r="H58" i="5"/>
  <c r="G58" i="5"/>
  <c r="I57" i="5"/>
  <c r="H57" i="5"/>
  <c r="G57" i="5"/>
  <c r="I56" i="5"/>
  <c r="H56" i="5"/>
  <c r="G56" i="5"/>
  <c r="I55" i="5"/>
  <c r="H55" i="5"/>
  <c r="G55" i="5"/>
  <c r="I54" i="5"/>
  <c r="H54" i="5"/>
  <c r="G54" i="5"/>
  <c r="I53" i="5"/>
  <c r="H53" i="5"/>
  <c r="G53" i="5"/>
  <c r="I52" i="5"/>
  <c r="H52" i="5"/>
  <c r="G52" i="5"/>
  <c r="I51" i="5"/>
  <c r="H51" i="5"/>
  <c r="G51" i="5"/>
  <c r="I50" i="5"/>
  <c r="H50" i="5"/>
  <c r="G50" i="5"/>
  <c r="I49" i="5"/>
  <c r="H49" i="5"/>
  <c r="G49" i="5"/>
  <c r="I48" i="5"/>
  <c r="H48" i="5"/>
  <c r="G48" i="5"/>
  <c r="I47" i="5"/>
  <c r="H47" i="5"/>
  <c r="G47" i="5"/>
  <c r="I46" i="5"/>
  <c r="H46" i="5"/>
  <c r="G46" i="5"/>
  <c r="I45" i="5"/>
  <c r="H45" i="5"/>
  <c r="G45" i="5"/>
  <c r="I44" i="5"/>
  <c r="H44" i="5"/>
  <c r="G44" i="5"/>
  <c r="I43" i="5"/>
  <c r="H43" i="5"/>
  <c r="G43" i="5"/>
  <c r="I42" i="5"/>
  <c r="H42" i="5"/>
  <c r="G42" i="5"/>
  <c r="I41" i="5"/>
  <c r="H41" i="5"/>
  <c r="G41" i="5"/>
  <c r="I40" i="5"/>
  <c r="H40" i="5"/>
  <c r="G40" i="5"/>
  <c r="I39" i="5"/>
  <c r="H39" i="5"/>
  <c r="G39" i="5"/>
  <c r="I38" i="5"/>
  <c r="H38" i="5"/>
  <c r="G38" i="5"/>
  <c r="I37" i="5"/>
  <c r="H37" i="5"/>
  <c r="G37" i="5"/>
  <c r="I36" i="5"/>
  <c r="H36" i="5"/>
  <c r="G36" i="5"/>
  <c r="I35" i="5"/>
  <c r="H35" i="5"/>
  <c r="G35" i="5"/>
  <c r="I34" i="5"/>
  <c r="H34" i="5"/>
  <c r="G34" i="5"/>
  <c r="I33" i="5"/>
  <c r="H33" i="5"/>
  <c r="G33" i="5"/>
  <c r="I32" i="5"/>
  <c r="H32" i="5"/>
  <c r="G32" i="5"/>
  <c r="I31" i="5"/>
  <c r="H31" i="5"/>
  <c r="G31" i="5"/>
  <c r="I30" i="5"/>
  <c r="H30" i="5"/>
  <c r="G30" i="5"/>
  <c r="I29" i="5"/>
  <c r="H29" i="5"/>
  <c r="G29" i="5"/>
  <c r="I28" i="5"/>
  <c r="H28" i="5"/>
  <c r="G28" i="5"/>
  <c r="I27" i="5"/>
  <c r="H27" i="5"/>
  <c r="G27" i="5"/>
  <c r="I26" i="5"/>
  <c r="H26" i="5"/>
  <c r="G26" i="5"/>
  <c r="I25" i="5"/>
  <c r="H25" i="5"/>
  <c r="G25" i="5"/>
  <c r="I24" i="5"/>
  <c r="H24" i="5"/>
  <c r="G24" i="5"/>
  <c r="I23" i="5"/>
  <c r="H23" i="5"/>
  <c r="G23" i="5"/>
  <c r="I22" i="5"/>
  <c r="H22" i="5"/>
  <c r="G22" i="5"/>
  <c r="I21" i="5"/>
  <c r="H21" i="5"/>
  <c r="G21" i="5"/>
  <c r="I20" i="5"/>
  <c r="H20" i="5"/>
  <c r="G20" i="5"/>
  <c r="I19" i="5"/>
  <c r="H19" i="5"/>
  <c r="G19" i="5"/>
  <c r="I18" i="5"/>
  <c r="H18" i="5"/>
  <c r="G18" i="5"/>
  <c r="I17" i="5"/>
  <c r="H17" i="5"/>
  <c r="G17" i="5"/>
  <c r="I16" i="5"/>
  <c r="H16" i="5"/>
  <c r="G16" i="5"/>
  <c r="I15" i="5"/>
  <c r="H15" i="5"/>
  <c r="G15" i="5"/>
  <c r="I14" i="5"/>
  <c r="H14" i="5"/>
  <c r="G14" i="5"/>
  <c r="I13" i="5"/>
  <c r="H13" i="5"/>
  <c r="G13" i="5"/>
  <c r="I12" i="5"/>
  <c r="H12" i="5"/>
  <c r="G12" i="5"/>
  <c r="I11" i="5"/>
  <c r="H11" i="5"/>
  <c r="G11" i="5"/>
  <c r="I10" i="5"/>
  <c r="H10" i="5"/>
  <c r="G10" i="5"/>
  <c r="I9" i="5"/>
  <c r="H9" i="5"/>
  <c r="G9" i="5"/>
  <c r="I8" i="5"/>
  <c r="H8" i="5"/>
  <c r="G8" i="5"/>
  <c r="I7" i="5"/>
  <c r="H7" i="5"/>
  <c r="G7" i="5"/>
  <c r="I87" i="4"/>
  <c r="H87" i="4"/>
  <c r="G87" i="4"/>
  <c r="I86" i="4"/>
  <c r="H86" i="4"/>
  <c r="G86" i="4"/>
  <c r="I85" i="4"/>
  <c r="H85" i="4"/>
  <c r="G85" i="4"/>
  <c r="I84" i="4"/>
  <c r="H84" i="4"/>
  <c r="G84" i="4"/>
  <c r="I83" i="4"/>
  <c r="H83" i="4"/>
  <c r="G83" i="4"/>
  <c r="I82" i="4"/>
  <c r="H82" i="4"/>
  <c r="G82" i="4"/>
  <c r="I81" i="4"/>
  <c r="H81" i="4"/>
  <c r="G81" i="4"/>
  <c r="I80" i="4"/>
  <c r="H80" i="4"/>
  <c r="G80" i="4"/>
  <c r="I79" i="4"/>
  <c r="H79" i="4"/>
  <c r="G79" i="4"/>
  <c r="I78" i="4"/>
  <c r="H78" i="4"/>
  <c r="G78" i="4"/>
  <c r="I77" i="4"/>
  <c r="H77" i="4"/>
  <c r="G77" i="4"/>
  <c r="I76" i="4"/>
  <c r="H76" i="4"/>
  <c r="G76" i="4"/>
  <c r="I75" i="4"/>
  <c r="H75" i="4"/>
  <c r="G75" i="4"/>
  <c r="I74" i="4"/>
  <c r="H74" i="4"/>
  <c r="G74" i="4"/>
  <c r="I73" i="4"/>
  <c r="H73" i="4"/>
  <c r="G73" i="4"/>
  <c r="I72" i="4"/>
  <c r="H72" i="4"/>
  <c r="G72" i="4"/>
  <c r="I71" i="4"/>
  <c r="H71" i="4"/>
  <c r="G71" i="4"/>
  <c r="I70" i="4"/>
  <c r="H70" i="4"/>
  <c r="G70" i="4"/>
  <c r="I69" i="4"/>
  <c r="H69" i="4"/>
  <c r="G69" i="4"/>
  <c r="I68" i="4"/>
  <c r="H68" i="4"/>
  <c r="G68" i="4"/>
  <c r="I67" i="4"/>
  <c r="H67" i="4"/>
  <c r="G67" i="4"/>
  <c r="I66" i="4"/>
  <c r="H66" i="4"/>
  <c r="G66" i="4"/>
  <c r="I65" i="4"/>
  <c r="H65" i="4"/>
  <c r="G65" i="4"/>
  <c r="I64" i="4"/>
  <c r="H64" i="4"/>
  <c r="G64" i="4"/>
  <c r="I63" i="4"/>
  <c r="H63" i="4"/>
  <c r="G63" i="4"/>
  <c r="I62" i="4"/>
  <c r="H62" i="4"/>
  <c r="G62" i="4"/>
  <c r="I61" i="4"/>
  <c r="H61" i="4"/>
  <c r="G61" i="4"/>
  <c r="I60" i="4"/>
  <c r="H60" i="4"/>
  <c r="G60" i="4"/>
  <c r="I59" i="4"/>
  <c r="H59" i="4"/>
  <c r="G59" i="4"/>
  <c r="I58" i="4"/>
  <c r="H58" i="4"/>
  <c r="G58" i="4"/>
  <c r="I57" i="4"/>
  <c r="H57" i="4"/>
  <c r="G57" i="4"/>
  <c r="I56" i="4"/>
  <c r="H56" i="4"/>
  <c r="G56" i="4"/>
  <c r="I55" i="4"/>
  <c r="H55" i="4"/>
  <c r="G55" i="4"/>
  <c r="I54" i="4"/>
  <c r="H54" i="4"/>
  <c r="G54" i="4"/>
  <c r="I53" i="4"/>
  <c r="H53" i="4"/>
  <c r="G53" i="4"/>
  <c r="I52" i="4"/>
  <c r="H52" i="4"/>
  <c r="G52" i="4"/>
  <c r="I51" i="4"/>
  <c r="H51" i="4"/>
  <c r="G51" i="4"/>
  <c r="I50" i="4"/>
  <c r="H50" i="4"/>
  <c r="G50" i="4"/>
  <c r="I49" i="4"/>
  <c r="H49" i="4"/>
  <c r="G49" i="4"/>
  <c r="I48" i="4"/>
  <c r="H48" i="4"/>
  <c r="G48" i="4"/>
  <c r="I47" i="4"/>
  <c r="H47" i="4"/>
  <c r="G47" i="4"/>
  <c r="I46" i="4"/>
  <c r="H46" i="4"/>
  <c r="G46" i="4"/>
  <c r="I45" i="4"/>
  <c r="H45" i="4"/>
  <c r="G45" i="4"/>
  <c r="I44" i="4"/>
  <c r="H44" i="4"/>
  <c r="G44" i="4"/>
  <c r="I43" i="4"/>
  <c r="H43" i="4"/>
  <c r="G43" i="4"/>
  <c r="I42" i="4"/>
  <c r="H42" i="4"/>
  <c r="G42" i="4"/>
  <c r="I41" i="4"/>
  <c r="H41" i="4"/>
  <c r="G41" i="4"/>
  <c r="I40" i="4"/>
  <c r="H40" i="4"/>
  <c r="G40" i="4"/>
  <c r="I39" i="4"/>
  <c r="H39" i="4"/>
  <c r="G39" i="4"/>
  <c r="I38" i="4"/>
  <c r="H38" i="4"/>
  <c r="G38" i="4"/>
  <c r="I37" i="4"/>
  <c r="H37" i="4"/>
  <c r="G37" i="4"/>
  <c r="I36" i="4"/>
  <c r="H36" i="4"/>
  <c r="G36" i="4"/>
  <c r="I35" i="4"/>
  <c r="H35" i="4"/>
  <c r="G35" i="4"/>
  <c r="I34" i="4"/>
  <c r="H34" i="4"/>
  <c r="G34" i="4"/>
  <c r="I33" i="4"/>
  <c r="H33" i="4"/>
  <c r="G33" i="4"/>
  <c r="I32" i="4"/>
  <c r="H32" i="4"/>
  <c r="G32" i="4"/>
  <c r="I31" i="4"/>
  <c r="H31" i="4"/>
  <c r="G31" i="4"/>
  <c r="I30" i="4"/>
  <c r="H30" i="4"/>
  <c r="G30" i="4"/>
  <c r="I29" i="4"/>
  <c r="H29" i="4"/>
  <c r="G29" i="4"/>
  <c r="I28" i="4"/>
  <c r="H28" i="4"/>
  <c r="G28" i="4"/>
  <c r="I27" i="4"/>
  <c r="H27" i="4"/>
  <c r="G27" i="4"/>
  <c r="I26" i="4"/>
  <c r="H26" i="4"/>
  <c r="G26" i="4"/>
  <c r="I25" i="4"/>
  <c r="H25" i="4"/>
  <c r="G25" i="4"/>
  <c r="I24" i="4"/>
  <c r="H24" i="4"/>
  <c r="G24" i="4"/>
  <c r="I23" i="4"/>
  <c r="H23" i="4"/>
  <c r="G23" i="4"/>
  <c r="I22" i="4"/>
  <c r="H22" i="4"/>
  <c r="G22" i="4"/>
  <c r="I21" i="4"/>
  <c r="H21" i="4"/>
  <c r="G21" i="4"/>
  <c r="I20" i="4"/>
  <c r="H20" i="4"/>
  <c r="G20" i="4"/>
  <c r="I19" i="4"/>
  <c r="H19" i="4"/>
  <c r="G19" i="4"/>
  <c r="I18" i="4"/>
  <c r="H18" i="4"/>
  <c r="G18" i="4"/>
  <c r="I17" i="4"/>
  <c r="H17" i="4"/>
  <c r="G17" i="4"/>
  <c r="I16" i="4"/>
  <c r="H16" i="4"/>
  <c r="G16" i="4"/>
  <c r="I15" i="4"/>
  <c r="H15" i="4"/>
  <c r="G15" i="4"/>
  <c r="I14" i="4"/>
  <c r="H14" i="4"/>
  <c r="G14" i="4"/>
  <c r="I13" i="4"/>
  <c r="H13" i="4"/>
  <c r="G13" i="4"/>
  <c r="I12" i="4"/>
  <c r="H12" i="4"/>
  <c r="G12" i="4"/>
  <c r="I11" i="4"/>
  <c r="H11" i="4"/>
  <c r="G11" i="4"/>
  <c r="I10" i="4"/>
  <c r="H10" i="4"/>
  <c r="G10" i="4"/>
  <c r="I9" i="4"/>
  <c r="H9" i="4"/>
  <c r="G9" i="4"/>
  <c r="I8" i="4"/>
  <c r="H8" i="4"/>
  <c r="G8" i="4"/>
  <c r="I7" i="4"/>
  <c r="H7" i="4"/>
  <c r="G7" i="4"/>
  <c r="H88" i="10" l="1"/>
  <c r="H89" i="10" s="1"/>
  <c r="H88" i="9"/>
  <c r="H89" i="9" s="1"/>
  <c r="G88" i="10"/>
  <c r="G89" i="10" s="1"/>
  <c r="I88" i="10"/>
  <c r="I89" i="10" s="1"/>
  <c r="H88" i="6"/>
  <c r="H89" i="6" s="1"/>
  <c r="I88" i="6"/>
  <c r="I89" i="6" s="1"/>
  <c r="G88" i="9"/>
  <c r="G89" i="9" s="1"/>
  <c r="I88" i="9"/>
  <c r="I89" i="9" s="1"/>
  <c r="G88" i="8"/>
  <c r="G89" i="8" s="1"/>
  <c r="H88" i="8"/>
  <c r="H89" i="8" s="1"/>
  <c r="I88" i="8"/>
  <c r="I89" i="8" s="1"/>
  <c r="G88" i="7"/>
  <c r="G89" i="7" s="1"/>
  <c r="H88" i="7"/>
  <c r="H89" i="7" s="1"/>
  <c r="I88" i="7"/>
  <c r="I89" i="7" s="1"/>
  <c r="G88" i="6"/>
  <c r="G89" i="6" s="1"/>
  <c r="G88" i="5"/>
  <c r="G89" i="5" s="1"/>
  <c r="H88" i="5"/>
  <c r="H89" i="5" s="1"/>
  <c r="I88" i="5"/>
  <c r="I89" i="5" s="1"/>
  <c r="H88" i="4"/>
  <c r="H89" i="4" s="1"/>
  <c r="I88" i="4"/>
  <c r="I89" i="4" s="1"/>
  <c r="G88" i="4"/>
  <c r="G89" i="4" s="1"/>
  <c r="G18" i="3"/>
  <c r="H18" i="3"/>
  <c r="I18" i="3"/>
  <c r="G19" i="3"/>
  <c r="H19" i="3"/>
  <c r="I19" i="3"/>
  <c r="G20" i="3"/>
  <c r="H20" i="3"/>
  <c r="I20" i="3"/>
  <c r="G21" i="3"/>
  <c r="H21" i="3"/>
  <c r="I21" i="3"/>
  <c r="G23" i="3"/>
  <c r="G24" i="3"/>
  <c r="G25" i="3"/>
  <c r="G26" i="3"/>
  <c r="G22" i="3"/>
  <c r="H87" i="3"/>
  <c r="I87" i="3"/>
  <c r="G87" i="3"/>
  <c r="G83" i="3"/>
  <c r="H83" i="3"/>
  <c r="I83" i="3"/>
  <c r="G84" i="3"/>
  <c r="H84" i="3"/>
  <c r="I84" i="3"/>
  <c r="G85" i="3"/>
  <c r="H85" i="3"/>
  <c r="I85" i="3"/>
  <c r="G86" i="3"/>
  <c r="H86" i="3"/>
  <c r="I86" i="3"/>
  <c r="I82" i="3"/>
  <c r="H82" i="3"/>
  <c r="G82" i="3"/>
  <c r="G78" i="3"/>
  <c r="H78" i="3"/>
  <c r="I78" i="3"/>
  <c r="G79" i="3"/>
  <c r="H79" i="3"/>
  <c r="I79" i="3"/>
  <c r="G80" i="3"/>
  <c r="H80" i="3"/>
  <c r="I80" i="3"/>
  <c r="G81" i="3"/>
  <c r="H81" i="3"/>
  <c r="I81" i="3"/>
  <c r="I77" i="3"/>
  <c r="H77" i="3"/>
  <c r="G77" i="3"/>
  <c r="G73" i="3"/>
  <c r="H73" i="3"/>
  <c r="I73" i="3"/>
  <c r="G74" i="3"/>
  <c r="H74" i="3"/>
  <c r="I74" i="3"/>
  <c r="G75" i="3"/>
  <c r="H75" i="3"/>
  <c r="I75" i="3"/>
  <c r="G76" i="3"/>
  <c r="H76" i="3"/>
  <c r="I76" i="3"/>
  <c r="I72" i="3"/>
  <c r="H72" i="3"/>
  <c r="G72" i="3"/>
  <c r="G68" i="3"/>
  <c r="H68" i="3"/>
  <c r="I68" i="3"/>
  <c r="G69" i="3"/>
  <c r="H69" i="3"/>
  <c r="I69" i="3"/>
  <c r="G70" i="3"/>
  <c r="H70" i="3"/>
  <c r="I70" i="3"/>
  <c r="G71" i="3"/>
  <c r="H71" i="3"/>
  <c r="I71" i="3"/>
  <c r="I67" i="3"/>
  <c r="H67" i="3"/>
  <c r="G67" i="3"/>
  <c r="G63" i="3"/>
  <c r="H63" i="3"/>
  <c r="I63" i="3"/>
  <c r="G64" i="3"/>
  <c r="H64" i="3"/>
  <c r="I64" i="3"/>
  <c r="G65" i="3"/>
  <c r="H65" i="3"/>
  <c r="I65" i="3"/>
  <c r="G66" i="3"/>
  <c r="H66" i="3"/>
  <c r="I66" i="3"/>
  <c r="I62" i="3"/>
  <c r="H62" i="3"/>
  <c r="G62" i="3"/>
  <c r="G58" i="3"/>
  <c r="H58" i="3"/>
  <c r="I58" i="3"/>
  <c r="G59" i="3"/>
  <c r="H59" i="3"/>
  <c r="I59" i="3"/>
  <c r="G60" i="3"/>
  <c r="H60" i="3"/>
  <c r="I60" i="3"/>
  <c r="G61" i="3"/>
  <c r="H61" i="3"/>
  <c r="I61" i="3"/>
  <c r="I57" i="3"/>
  <c r="H57" i="3"/>
  <c r="G57" i="3"/>
  <c r="G53" i="3"/>
  <c r="H53" i="3"/>
  <c r="I53" i="3"/>
  <c r="G54" i="3"/>
  <c r="H54" i="3"/>
  <c r="I54" i="3"/>
  <c r="G55" i="3"/>
  <c r="H55" i="3"/>
  <c r="I55" i="3"/>
  <c r="G56" i="3"/>
  <c r="H56" i="3"/>
  <c r="I56" i="3"/>
  <c r="I52" i="3"/>
  <c r="H52" i="3"/>
  <c r="G52" i="3"/>
  <c r="G48" i="3"/>
  <c r="H48" i="3"/>
  <c r="I48" i="3"/>
  <c r="G49" i="3"/>
  <c r="H49" i="3"/>
  <c r="I49" i="3"/>
  <c r="G50" i="3"/>
  <c r="H50" i="3"/>
  <c r="I50" i="3"/>
  <c r="G51" i="3"/>
  <c r="H51" i="3"/>
  <c r="I51" i="3"/>
  <c r="I47" i="3"/>
  <c r="H47" i="3"/>
  <c r="G47" i="3"/>
  <c r="G43" i="3"/>
  <c r="H43" i="3"/>
  <c r="I43" i="3"/>
  <c r="G44" i="3"/>
  <c r="H44" i="3"/>
  <c r="I44" i="3"/>
  <c r="G45" i="3"/>
  <c r="H45" i="3"/>
  <c r="I45" i="3"/>
  <c r="G46" i="3"/>
  <c r="H46" i="3"/>
  <c r="I46" i="3"/>
  <c r="I42" i="3"/>
  <c r="H42" i="3"/>
  <c r="G42" i="3"/>
  <c r="G38" i="3"/>
  <c r="H38" i="3"/>
  <c r="I38" i="3"/>
  <c r="G39" i="3"/>
  <c r="H39" i="3"/>
  <c r="I39" i="3"/>
  <c r="G40" i="3"/>
  <c r="H40" i="3"/>
  <c r="I40" i="3"/>
  <c r="G41" i="3"/>
  <c r="H41" i="3"/>
  <c r="I41" i="3"/>
  <c r="I37" i="3"/>
  <c r="H37" i="3"/>
  <c r="G37" i="3"/>
  <c r="G33" i="3"/>
  <c r="H33" i="3"/>
  <c r="I33" i="3"/>
  <c r="G34" i="3"/>
  <c r="H34" i="3"/>
  <c r="I34" i="3"/>
  <c r="G35" i="3"/>
  <c r="H35" i="3"/>
  <c r="I35" i="3"/>
  <c r="G36" i="3"/>
  <c r="H36" i="3"/>
  <c r="I36" i="3"/>
  <c r="I32" i="3"/>
  <c r="H32" i="3"/>
  <c r="G32" i="3"/>
  <c r="G28" i="3"/>
  <c r="H28" i="3"/>
  <c r="I28" i="3"/>
  <c r="G29" i="3"/>
  <c r="H29" i="3"/>
  <c r="I29" i="3"/>
  <c r="G30" i="3"/>
  <c r="H30" i="3"/>
  <c r="I30" i="3"/>
  <c r="G31" i="3"/>
  <c r="H31" i="3"/>
  <c r="I31" i="3"/>
  <c r="H27" i="3"/>
  <c r="G27" i="3"/>
  <c r="I27" i="3"/>
  <c r="H23" i="3"/>
  <c r="I23" i="3"/>
  <c r="H24" i="3"/>
  <c r="I24" i="3"/>
  <c r="H25" i="3"/>
  <c r="I25" i="3"/>
  <c r="H26" i="3"/>
  <c r="I26" i="3"/>
  <c r="I22" i="3"/>
  <c r="H22" i="3"/>
  <c r="I17" i="3"/>
  <c r="H17" i="3"/>
  <c r="G17" i="3"/>
  <c r="G13" i="3"/>
  <c r="H13" i="3"/>
  <c r="I13" i="3"/>
  <c r="G14" i="3"/>
  <c r="H14" i="3"/>
  <c r="I14" i="3"/>
  <c r="G15" i="3"/>
  <c r="H15" i="3"/>
  <c r="I15" i="3"/>
  <c r="G16" i="3"/>
  <c r="H16" i="3"/>
  <c r="I16" i="3"/>
  <c r="H12" i="3"/>
  <c r="I12" i="3"/>
  <c r="G12" i="3"/>
  <c r="H11" i="3"/>
  <c r="I11" i="3"/>
  <c r="G11" i="3"/>
  <c r="H8" i="3"/>
  <c r="I8" i="3"/>
  <c r="G8" i="3"/>
  <c r="H9" i="3"/>
  <c r="I9" i="3"/>
  <c r="G9" i="3"/>
  <c r="H10" i="3"/>
  <c r="I10" i="3"/>
  <c r="G10" i="3"/>
  <c r="G7" i="3"/>
  <c r="I7" i="3"/>
  <c r="H7" i="3"/>
  <c r="I88" i="3" l="1"/>
  <c r="I89" i="3" s="1"/>
  <c r="H88" i="3"/>
  <c r="H89" i="3" s="1"/>
  <c r="G88" i="3"/>
  <c r="G89" i="3" s="1"/>
</calcChain>
</file>

<file path=xl/sharedStrings.xml><?xml version="1.0" encoding="utf-8"?>
<sst xmlns="http://schemas.openxmlformats.org/spreadsheetml/2006/main" count="742" uniqueCount="34">
  <si>
    <t>Yaş</t>
  </si>
  <si>
    <t>Erkek</t>
  </si>
  <si>
    <t>Kadın</t>
  </si>
  <si>
    <t>Toplam</t>
  </si>
  <si>
    <t>80+</t>
  </si>
  <si>
    <t>Population by age and sex</t>
  </si>
  <si>
    <t xml:space="preserve"> </t>
  </si>
  <si>
    <t>Total</t>
  </si>
  <si>
    <t>Male</t>
  </si>
  <si>
    <t>Female</t>
  </si>
  <si>
    <t xml:space="preserve"> 0-4</t>
  </si>
  <si>
    <t xml:space="preserve"> 5-9</t>
  </si>
  <si>
    <t xml:space="preserve"> 10-14 </t>
  </si>
  <si>
    <t xml:space="preserve"> 15-19 </t>
  </si>
  <si>
    <t xml:space="preserve"> 20-24 </t>
  </si>
  <si>
    <t xml:space="preserve"> 25-29 </t>
  </si>
  <si>
    <t xml:space="preserve"> 30-34 </t>
  </si>
  <si>
    <t xml:space="preserve"> 35-39 </t>
  </si>
  <si>
    <t xml:space="preserve"> 40-44 </t>
  </si>
  <si>
    <t xml:space="preserve"> 45-49 </t>
  </si>
  <si>
    <t xml:space="preserve"> 50-54 </t>
  </si>
  <si>
    <t xml:space="preserve"> 55-59 </t>
  </si>
  <si>
    <t xml:space="preserve"> 60-64 </t>
  </si>
  <si>
    <t xml:space="preserve"> 65-69 </t>
  </si>
  <si>
    <t xml:space="preserve"> 70-74 </t>
  </si>
  <si>
    <t xml:space="preserve"> 75-79 </t>
  </si>
  <si>
    <t xml:space="preserve"> 80+ </t>
  </si>
  <si>
    <t xml:space="preserve">Toplam </t>
  </si>
  <si>
    <t>5liyaslardan toplam hariç aynı alanı buraya kopyalayınız</t>
  </si>
  <si>
    <t>bazı yaşları tam sayıya yuvarlamak gerekebilir</t>
  </si>
  <si>
    <t>Tekli yaş istenilen yıl için</t>
  </si>
  <si>
    <t>sağ tarafda tekli yaşlar otomatik hesaplanacaktır</t>
  </si>
  <si>
    <t>alttaki toplamın  aynı ve bir alt satırdaki farkın 0 olması beklenir</t>
  </si>
  <si>
    <t>IBB_03_resmigocve resmi suriyeli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</si>
</sst>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0" xfId="0" applyNumberFormat="1"/>
    <xf numFmtId="0" fontId="0" fillId="0" borderId="1" xfId="0" applyBorder="1"/>
    <xf numFmtId="1" fontId="0" fillId="0" borderId="0" xfId="0" applyNumberFormat="1"/>
    <xf numFmtId="1" fontId="0" fillId="0" borderId="1" xfId="0" applyNumberFormat="1" applyBorder="1"/>
    <xf numFmtId="0" fontId="0" fillId="2" borderId="0" xfId="0" applyFill="1"/>
    <xf numFmtId="3" fontId="0" fillId="2" borderId="0" xfId="0" applyNumberFormat="1" applyFill="1"/>
    <xf numFmtId="0" fontId="0" fillId="0" borderId="0" xfId="0" applyAlignment="1">
      <alignment wrapText="1"/>
    </xf>
    <xf numFmtId="0" fontId="0" fillId="3" borderId="0" xfId="0" applyFill="1"/>
    <xf numFmtId="0" fontId="1" fillId="3" borderId="0" xfId="0" applyFont="1" applyFill="1"/>
    <xf numFmtId="0" fontId="2" fillId="3" borderId="0" xfId="0" applyFont="1" applyFill="1"/>
    <xf numFmtId="0" fontId="2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342900</xdr:colOff>
      <xdr:row>30</xdr:row>
      <xdr:rowOff>76200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B7CBC6D-767A-9E4C-AE38-685491E242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02600" cy="57912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428846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9A70F81-E3CC-614D-A4EB-6D93264133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6</xdr:col>
      <xdr:colOff>654197</xdr:colOff>
      <xdr:row>0</xdr:row>
      <xdr:rowOff>0</xdr:rowOff>
    </xdr:from>
    <xdr:to>
      <xdr:col>9</xdr:col>
      <xdr:colOff>255475</xdr:colOff>
      <xdr:row>5</xdr:row>
      <xdr:rowOff>2747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F6B0FBC-60DE-6F4D-9034-D1C46265A6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975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632046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0CBE512-539C-254E-A41D-383249EB84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5</xdr:col>
      <xdr:colOff>577997</xdr:colOff>
      <xdr:row>0</xdr:row>
      <xdr:rowOff>0</xdr:rowOff>
    </xdr:from>
    <xdr:to>
      <xdr:col>8</xdr:col>
      <xdr:colOff>179275</xdr:colOff>
      <xdr:row>5</xdr:row>
      <xdr:rowOff>40847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57A67F5-0C16-D643-AC81-C0B6254302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975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60546</xdr:colOff>
      <xdr:row>4</xdr:row>
      <xdr:rowOff>321205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705A445-12C9-D04C-9D3A-D441EC4477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285897</xdr:colOff>
      <xdr:row>0</xdr:row>
      <xdr:rowOff>0</xdr:rowOff>
    </xdr:from>
    <xdr:to>
      <xdr:col>9</xdr:col>
      <xdr:colOff>560275</xdr:colOff>
      <xdr:row>4</xdr:row>
      <xdr:rowOff>383747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6CBDD40-22B5-204C-AF05-B0CE9545D6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975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759046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C1E0C5A-7231-9249-A439-43CAB7CAB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209697</xdr:colOff>
      <xdr:row>0</xdr:row>
      <xdr:rowOff>0</xdr:rowOff>
    </xdr:from>
    <xdr:to>
      <xdr:col>9</xdr:col>
      <xdr:colOff>484075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019D320-7CBB-8042-AC14-40C098B4EB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706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601566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3311E8D-3629-F649-AB55-E76C1C77AB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100926" cy="1052725"/>
        </a:xfrm>
        <a:prstGeom prst="rect">
          <a:avLst/>
        </a:prstGeom>
      </xdr:spPr>
    </xdr:pic>
    <xdr:clientData/>
  </xdr:twoCellAnchor>
  <xdr:twoCellAnchor editAs="oneCell">
    <xdr:from>
      <xdr:col>7</xdr:col>
      <xdr:colOff>196997</xdr:colOff>
      <xdr:row>0</xdr:row>
      <xdr:rowOff>0</xdr:rowOff>
    </xdr:from>
    <xdr:to>
      <xdr:col>9</xdr:col>
      <xdr:colOff>466295</xdr:colOff>
      <xdr:row>5</xdr:row>
      <xdr:rowOff>56087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4968A20-835E-DD44-8040-0EF964E23E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25157" y="0"/>
          <a:ext cx="1473258" cy="111526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632046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3311E8D-3629-F649-AB55-E76C1C77AB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196997</xdr:colOff>
      <xdr:row>0</xdr:row>
      <xdr:rowOff>0</xdr:rowOff>
    </xdr:from>
    <xdr:to>
      <xdr:col>9</xdr:col>
      <xdr:colOff>420575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4968A20-835E-DD44-8040-0EF964E23E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356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632046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303B694-6D3C-104E-91CB-447D12481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260497</xdr:colOff>
      <xdr:row>0</xdr:row>
      <xdr:rowOff>0</xdr:rowOff>
    </xdr:from>
    <xdr:to>
      <xdr:col>9</xdr:col>
      <xdr:colOff>433275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A68E736-BC7C-374C-9BDA-AC280C7FB0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007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530446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EDD899C-8FB9-4947-9CFD-83D2831CF6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184297</xdr:colOff>
      <xdr:row>0</xdr:row>
      <xdr:rowOff>0</xdr:rowOff>
    </xdr:from>
    <xdr:to>
      <xdr:col>9</xdr:col>
      <xdr:colOff>458675</xdr:colOff>
      <xdr:row>5</xdr:row>
      <xdr:rowOff>15447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5CEB65A-E94F-DD43-8216-3D5F004363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991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428846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7755B4E-D2C3-714C-82C0-0C48901751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209697</xdr:colOff>
      <xdr:row>0</xdr:row>
      <xdr:rowOff>0</xdr:rowOff>
    </xdr:from>
    <xdr:to>
      <xdr:col>9</xdr:col>
      <xdr:colOff>484075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61DE509-3492-3D40-A3AF-2F5B582CF7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261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428846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CA85E75-5252-D64C-9AC1-7D240728AF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184297</xdr:colOff>
      <xdr:row>0</xdr:row>
      <xdr:rowOff>0</xdr:rowOff>
    </xdr:from>
    <xdr:to>
      <xdr:col>9</xdr:col>
      <xdr:colOff>458675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7E46D52-B537-6E4B-A56C-5DE4E6127B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00797" y="0"/>
          <a:ext cx="1620578" cy="114574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lumes\BIRIM_KLASORLER\KYB\05_KURUMSAL_ILETISIM\RAPOR%20TASARIMLARI\NU&#776;FUSS%20PROJEKSI&#775;YON\TABLOLAR-GU&#776;NCELLENEN\I&#775;zmir%20Nu&#776;fus%20Projeksiyonlar&#305;%20Tablolar&#305;\IzmirProjeksiyonlar_tumsenaryolar5liyascinsiy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naryo2_resmigoc"/>
      <sheetName val="resmisuriyeli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1"/>
  <sheetViews>
    <sheetView workbookViewId="0">
      <selection activeCell="L19" sqref="L19"/>
    </sheetView>
  </sheetViews>
  <sheetFormatPr defaultColWidth="11.5546875" defaultRowHeight="14.4" x14ac:dyDescent="0.3"/>
  <cols>
    <col min="9" max="9" width="15.109375" customWidth="1"/>
  </cols>
  <sheetData>
    <row r="31" ht="9" customHeight="1" x14ac:dyDescent="0.3"/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workbookViewId="0">
      <selection activeCell="N13" sqref="N13"/>
    </sheetView>
  </sheetViews>
  <sheetFormatPr defaultColWidth="8.77734375" defaultRowHeight="14.4" x14ac:dyDescent="0.3"/>
  <cols>
    <col min="2" max="4" width="10.109375" bestFit="1" customWidth="1"/>
  </cols>
  <sheetData>
    <row r="1" spans="1:10" x14ac:dyDescent="0.3">
      <c r="A1" s="12"/>
      <c r="B1" s="12"/>
      <c r="C1" s="12"/>
      <c r="D1" s="12"/>
      <c r="E1" s="12"/>
      <c r="F1" s="12"/>
      <c r="G1" s="12"/>
      <c r="H1" s="12"/>
      <c r="I1" s="12"/>
      <c r="J1" s="12"/>
    </row>
    <row r="2" spans="1:10" x14ac:dyDescent="0.3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x14ac:dyDescent="0.3">
      <c r="A3" s="12"/>
      <c r="B3" s="12"/>
      <c r="C3" s="12"/>
      <c r="D3" s="12"/>
      <c r="E3" s="12"/>
      <c r="F3" s="12"/>
      <c r="G3" s="12"/>
      <c r="H3" s="12"/>
      <c r="I3" s="12"/>
      <c r="J3" s="12"/>
    </row>
    <row r="4" spans="1:10" x14ac:dyDescent="0.3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ht="30" customHeight="1" x14ac:dyDescent="0.3">
      <c r="A5" s="12"/>
      <c r="B5" s="12"/>
      <c r="C5" s="12"/>
      <c r="D5" s="12"/>
      <c r="E5" s="12"/>
      <c r="F5" s="12"/>
      <c r="G5" s="12"/>
      <c r="H5" s="12"/>
      <c r="I5" s="12"/>
      <c r="J5" s="12"/>
    </row>
    <row r="6" spans="1:10" x14ac:dyDescent="0.3">
      <c r="A6">
        <v>2050</v>
      </c>
      <c r="F6" t="s">
        <v>0</v>
      </c>
      <c r="G6" t="s">
        <v>3</v>
      </c>
      <c r="H6" t="s">
        <v>1</v>
      </c>
      <c r="I6" t="s">
        <v>2</v>
      </c>
    </row>
    <row r="7" spans="1:10" x14ac:dyDescent="0.3">
      <c r="A7" t="s">
        <v>10</v>
      </c>
      <c r="B7" s="1">
        <v>232082</v>
      </c>
      <c r="C7" s="1">
        <v>120938</v>
      </c>
      <c r="D7" s="1">
        <v>111143</v>
      </c>
      <c r="F7">
        <v>0</v>
      </c>
      <c r="G7" s="3">
        <f>B$7*bazoranlar!D7</f>
        <v>40404.426438705101</v>
      </c>
      <c r="H7" s="3">
        <f>C$7*bazoranlar!B7</f>
        <v>21101.994119437899</v>
      </c>
      <c r="I7" s="3">
        <f>D$7*bazoranlar!C7</f>
        <v>19303.496188325582</v>
      </c>
    </row>
    <row r="8" spans="1:10" x14ac:dyDescent="0.3">
      <c r="A8" t="s">
        <v>11</v>
      </c>
      <c r="B8" s="1">
        <v>262699</v>
      </c>
      <c r="C8" s="1">
        <v>140612</v>
      </c>
      <c r="D8" s="1">
        <v>122087</v>
      </c>
      <c r="F8">
        <v>1</v>
      </c>
      <c r="G8" s="3">
        <f>B$7*bazoranlar!D8</f>
        <v>42822.684643095621</v>
      </c>
      <c r="H8" s="3">
        <f>C$7*bazoranlar!B8</f>
        <v>22326.702350622509</v>
      </c>
      <c r="I8" s="3">
        <f>D$7*bazoranlar!C8</f>
        <v>20496.106735373018</v>
      </c>
    </row>
    <row r="9" spans="1:10" x14ac:dyDescent="0.3">
      <c r="A9" t="s">
        <v>12</v>
      </c>
      <c r="B9" s="1">
        <v>282643</v>
      </c>
      <c r="C9" s="1">
        <v>153787</v>
      </c>
      <c r="D9" s="1">
        <v>128855</v>
      </c>
      <c r="F9">
        <v>2</v>
      </c>
      <c r="G9" s="3">
        <f>B$7*bazoranlar!D9</f>
        <v>46277.885843356111</v>
      </c>
      <c r="H9" s="3">
        <f>C$7*bazoranlar!B9</f>
        <v>24105.629813007741</v>
      </c>
      <c r="I9" s="3">
        <f>D$7*bazoranlar!C9</f>
        <v>22171.800035654862</v>
      </c>
    </row>
    <row r="10" spans="1:10" x14ac:dyDescent="0.3">
      <c r="A10" t="s">
        <v>13</v>
      </c>
      <c r="B10" s="1">
        <v>298909</v>
      </c>
      <c r="C10" s="1">
        <v>166193</v>
      </c>
      <c r="D10" s="1">
        <v>132716</v>
      </c>
      <c r="F10">
        <v>3</v>
      </c>
      <c r="G10" s="3">
        <f>B$7*bazoranlar!D10</f>
        <v>49956.928981839461</v>
      </c>
      <c r="H10" s="3">
        <f>C$7*bazoranlar!B10</f>
        <v>25933.003012386034</v>
      </c>
      <c r="I10" s="3">
        <f>D$7*bazoranlar!C10</f>
        <v>24021.101200380319</v>
      </c>
    </row>
    <row r="11" spans="1:10" x14ac:dyDescent="0.3">
      <c r="A11" t="s">
        <v>14</v>
      </c>
      <c r="B11" s="1">
        <v>334416</v>
      </c>
      <c r="C11" s="1">
        <v>187659</v>
      </c>
      <c r="D11" s="1">
        <v>146757</v>
      </c>
      <c r="F11" s="2">
        <v>4</v>
      </c>
      <c r="G11" s="4">
        <f>B$7*bazoranlar!D11</f>
        <v>52620.074093003699</v>
      </c>
      <c r="H11" s="4">
        <f>C$7*bazoranlar!B11</f>
        <v>27470.670704545817</v>
      </c>
      <c r="I11" s="4">
        <f>D$7*bazoranlar!C11</f>
        <v>25150.495840266223</v>
      </c>
    </row>
    <row r="12" spans="1:10" x14ac:dyDescent="0.3">
      <c r="A12" t="s">
        <v>15</v>
      </c>
      <c r="B12" s="1">
        <v>370859</v>
      </c>
      <c r="C12" s="1">
        <v>208080</v>
      </c>
      <c r="D12" s="1">
        <v>162779</v>
      </c>
      <c r="F12">
        <v>5</v>
      </c>
      <c r="G12" s="3">
        <f>B$8*bazoranlar!D12</f>
        <v>51909.935500045583</v>
      </c>
      <c r="H12" s="3">
        <f>C$8*bazoranlar!B12</f>
        <v>27917.509687943359</v>
      </c>
      <c r="I12" s="3">
        <f>D$8*bazoranlar!C12</f>
        <v>24004.398482314005</v>
      </c>
    </row>
    <row r="13" spans="1:10" x14ac:dyDescent="0.3">
      <c r="A13" t="s">
        <v>16</v>
      </c>
      <c r="B13" s="1">
        <v>415308</v>
      </c>
      <c r="C13" s="1">
        <v>231025</v>
      </c>
      <c r="D13" s="1">
        <v>184283</v>
      </c>
      <c r="F13">
        <v>6</v>
      </c>
      <c r="G13" s="3">
        <f>B$8*bazoranlar!D13</f>
        <v>53114.765517507381</v>
      </c>
      <c r="H13" s="3">
        <f>C$8*bazoranlar!B13</f>
        <v>28387.812944216363</v>
      </c>
      <c r="I13" s="3">
        <f>D$8*bazoranlar!C13</f>
        <v>24723.119289832077</v>
      </c>
    </row>
    <row r="14" spans="1:10" x14ac:dyDescent="0.3">
      <c r="A14" t="s">
        <v>17</v>
      </c>
      <c r="B14" s="1">
        <v>430296</v>
      </c>
      <c r="C14" s="1">
        <v>235263</v>
      </c>
      <c r="D14" s="1">
        <v>195031</v>
      </c>
      <c r="F14">
        <v>7</v>
      </c>
      <c r="G14" s="3">
        <f>B$8*bazoranlar!D14</f>
        <v>53649.017360112768</v>
      </c>
      <c r="H14" s="3">
        <f>C$8*bazoranlar!B14</f>
        <v>28856.188728127592</v>
      </c>
      <c r="I14" s="3">
        <f>D$8*bazoranlar!C14</f>
        <v>24805.509236059759</v>
      </c>
    </row>
    <row r="15" spans="1:10" x14ac:dyDescent="0.3">
      <c r="A15" t="s">
        <v>18</v>
      </c>
      <c r="B15" s="1">
        <v>410646</v>
      </c>
      <c r="C15" s="1">
        <v>222922</v>
      </c>
      <c r="D15" s="1">
        <v>187724</v>
      </c>
      <c r="F15">
        <v>8</v>
      </c>
      <c r="G15" s="3">
        <f>B$8*bazoranlar!D15</f>
        <v>51813.217494056677</v>
      </c>
      <c r="H15" s="3">
        <f>C$8*bazoranlar!B15</f>
        <v>27549.36246684441</v>
      </c>
      <c r="I15" s="3">
        <f>D$8*bazoranlar!C15</f>
        <v>24247.185877048767</v>
      </c>
    </row>
    <row r="16" spans="1:10" x14ac:dyDescent="0.3">
      <c r="A16" t="s">
        <v>19</v>
      </c>
      <c r="B16" s="1">
        <v>386712</v>
      </c>
      <c r="C16" s="1">
        <v>208611</v>
      </c>
      <c r="D16" s="1">
        <v>178103</v>
      </c>
      <c r="F16" s="2">
        <v>9</v>
      </c>
      <c r="G16" s="4">
        <f>B$8*bazoranlar!D16</f>
        <v>52212.06412827759</v>
      </c>
      <c r="H16" s="4">
        <f>C$8*bazoranlar!B16</f>
        <v>27901.126172868277</v>
      </c>
      <c r="I16" s="4">
        <f>D$8*bazoranlar!C16</f>
        <v>24306.787114745392</v>
      </c>
    </row>
    <row r="17" spans="1:9" x14ac:dyDescent="0.3">
      <c r="A17" t="s">
        <v>20</v>
      </c>
      <c r="B17" s="1">
        <v>405900</v>
      </c>
      <c r="C17" s="1">
        <v>216977</v>
      </c>
      <c r="D17" s="1">
        <v>188923</v>
      </c>
      <c r="F17">
        <v>10</v>
      </c>
      <c r="G17" s="3">
        <f>B$9*bazoranlar!D17</f>
        <v>55137.327374411092</v>
      </c>
      <c r="H17" s="3">
        <f>C$9*bazoranlar!B17</f>
        <v>30022.483105654013</v>
      </c>
      <c r="I17" s="3">
        <f>D$9*bazoranlar!C17</f>
        <v>25117.142270473687</v>
      </c>
    </row>
    <row r="18" spans="1:9" x14ac:dyDescent="0.3">
      <c r="A18" t="s">
        <v>21</v>
      </c>
      <c r="B18" s="1">
        <v>391463</v>
      </c>
      <c r="C18" s="1">
        <v>204453</v>
      </c>
      <c r="D18" s="1">
        <v>187009</v>
      </c>
      <c r="F18">
        <v>11</v>
      </c>
      <c r="G18" s="3">
        <f>B$9*bazoranlar!D18</f>
        <v>54876.950682030023</v>
      </c>
      <c r="H18" s="3">
        <f>C$9*bazoranlar!B18</f>
        <v>29683.007031376725</v>
      </c>
      <c r="I18" s="3">
        <f>D$9*bazoranlar!C18</f>
        <v>25173.907435338391</v>
      </c>
    </row>
    <row r="19" spans="1:9" x14ac:dyDescent="0.3">
      <c r="A19" t="s">
        <v>22</v>
      </c>
      <c r="B19" s="1">
        <v>374262</v>
      </c>
      <c r="C19" s="1">
        <v>190697</v>
      </c>
      <c r="D19" s="1">
        <v>183565</v>
      </c>
      <c r="F19">
        <v>12</v>
      </c>
      <c r="G19" s="3">
        <f>B$9*bazoranlar!D19</f>
        <v>56101.951262326773</v>
      </c>
      <c r="H19" s="3">
        <f>C$9*bazoranlar!B19</f>
        <v>30693.843137531472</v>
      </c>
      <c r="I19" s="3">
        <f>D$9*bazoranlar!C19</f>
        <v>25426.945373633596</v>
      </c>
    </row>
    <row r="20" spans="1:9" x14ac:dyDescent="0.3">
      <c r="A20" t="s">
        <v>23</v>
      </c>
      <c r="B20" s="1">
        <v>365939</v>
      </c>
      <c r="C20" s="1">
        <v>179982</v>
      </c>
      <c r="D20" s="1">
        <v>185957</v>
      </c>
      <c r="F20">
        <v>13</v>
      </c>
      <c r="G20" s="3">
        <f>B$9*bazoranlar!D20</f>
        <v>58182.914591199078</v>
      </c>
      <c r="H20" s="3">
        <f>C$9*bazoranlar!B20</f>
        <v>31650.449838849592</v>
      </c>
      <c r="I20" s="3">
        <f>D$9*bazoranlar!C20</f>
        <v>26531.460784899347</v>
      </c>
    </row>
    <row r="21" spans="1:9" x14ac:dyDescent="0.3">
      <c r="A21" t="s">
        <v>24</v>
      </c>
      <c r="B21" s="1">
        <v>334221</v>
      </c>
      <c r="C21" s="1">
        <v>158635</v>
      </c>
      <c r="D21" s="1">
        <v>175587</v>
      </c>
      <c r="F21" s="2">
        <v>14</v>
      </c>
      <c r="G21" s="3">
        <f>B$9*bazoranlar!D21</f>
        <v>58343.856090033041</v>
      </c>
      <c r="H21" s="3">
        <f>C$9*bazoranlar!B21</f>
        <v>31737.216886588194</v>
      </c>
      <c r="I21" s="3">
        <f>D$9*bazoranlar!C21</f>
        <v>26605.544135654978</v>
      </c>
    </row>
    <row r="22" spans="1:9" x14ac:dyDescent="0.3">
      <c r="A22" t="s">
        <v>25</v>
      </c>
      <c r="B22" s="1">
        <v>265017</v>
      </c>
      <c r="C22" s="1">
        <v>119525</v>
      </c>
      <c r="D22" s="1">
        <v>145492</v>
      </c>
      <c r="F22">
        <v>15</v>
      </c>
      <c r="G22" s="3">
        <f>B$10*bazoranlar!D22</f>
        <v>60963.672985567915</v>
      </c>
      <c r="H22" s="3">
        <f>C$10*bazoranlar!B22</f>
        <v>33658.410819477089</v>
      </c>
      <c r="I22" s="3">
        <f>D$10*bazoranlar!C22</f>
        <v>27272.331200025037</v>
      </c>
    </row>
    <row r="23" spans="1:9" x14ac:dyDescent="0.3">
      <c r="A23" t="s">
        <v>26</v>
      </c>
      <c r="B23" s="1">
        <v>350082</v>
      </c>
      <c r="C23" s="1">
        <v>133689</v>
      </c>
      <c r="D23" s="1">
        <v>216393</v>
      </c>
      <c r="F23">
        <v>16</v>
      </c>
      <c r="G23" s="3">
        <f>B$10*bazoranlar!D23</f>
        <v>60216.563634447295</v>
      </c>
      <c r="H23" s="3">
        <f>C$10*bazoranlar!B23</f>
        <v>33171.324170801781</v>
      </c>
      <c r="I23" s="3">
        <f>D$10*bazoranlar!C23</f>
        <v>27002.359522431034</v>
      </c>
    </row>
    <row r="24" spans="1:9" x14ac:dyDescent="0.3">
      <c r="A24" t="s">
        <v>7</v>
      </c>
      <c r="B24" s="1">
        <f>SUM(B7:B23)</f>
        <v>5911454</v>
      </c>
      <c r="C24" s="1">
        <f t="shared" ref="C24:D24" si="0">SUM(C7:C23)</f>
        <v>3079048</v>
      </c>
      <c r="D24" s="1">
        <f t="shared" si="0"/>
        <v>2832404</v>
      </c>
      <c r="F24">
        <v>17</v>
      </c>
      <c r="G24" s="3">
        <f>B$10*bazoranlar!D24</f>
        <v>58686.339662272541</v>
      </c>
      <c r="H24" s="3">
        <f>C$10*bazoranlar!B24</f>
        <v>32528.707379356376</v>
      </c>
      <c r="I24" s="3">
        <f>D$10*bazoranlar!C24</f>
        <v>26143.641917160872</v>
      </c>
    </row>
    <row r="25" spans="1:9" x14ac:dyDescent="0.3">
      <c r="F25">
        <v>18</v>
      </c>
      <c r="G25" s="3">
        <f>B$10*bazoranlar!D25</f>
        <v>58564.821876246904</v>
      </c>
      <c r="H25" s="3">
        <f>C$10*bazoranlar!B25</f>
        <v>32691.471482255303</v>
      </c>
      <c r="I25" s="3">
        <f>D$10*bazoranlar!C25</f>
        <v>25891.322233871091</v>
      </c>
    </row>
    <row r="26" spans="1:9" x14ac:dyDescent="0.3">
      <c r="F26" s="2">
        <v>19</v>
      </c>
      <c r="G26" s="3">
        <f>B$10*bazoranlar!D26</f>
        <v>60477.601841465344</v>
      </c>
      <c r="H26" s="4">
        <f>C$10*bazoranlar!B26</f>
        <v>34143.086148109454</v>
      </c>
      <c r="I26" s="4">
        <f>D$10*bazoranlar!C26</f>
        <v>26406.345126511962</v>
      </c>
    </row>
    <row r="27" spans="1:9" x14ac:dyDescent="0.3">
      <c r="F27">
        <v>20</v>
      </c>
      <c r="G27" s="3">
        <f>B$11*bazoranlar!D27</f>
        <v>63390.366072243887</v>
      </c>
      <c r="H27" s="3">
        <f>C$11*bazoranlar!B27</f>
        <v>35531.342400964757</v>
      </c>
      <c r="I27" s="3">
        <f>D$11*bazoranlar!C27</f>
        <v>27852.739819695151</v>
      </c>
    </row>
    <row r="28" spans="1:9" x14ac:dyDescent="0.3">
      <c r="F28">
        <v>21</v>
      </c>
      <c r="G28" s="3">
        <f>B$11*bazoranlar!D28</f>
        <v>65379.665105600274</v>
      </c>
      <c r="H28" s="3">
        <f>C$11*bazoranlar!B28</f>
        <v>36766.600216065475</v>
      </c>
      <c r="I28" s="3">
        <f>D$11*bazoranlar!C28</f>
        <v>28625.26559352042</v>
      </c>
    </row>
    <row r="29" spans="1:9" x14ac:dyDescent="0.3">
      <c r="F29">
        <v>22</v>
      </c>
      <c r="G29" s="3">
        <f>B$11*bazoranlar!D29</f>
        <v>66800.748790064827</v>
      </c>
      <c r="H29" s="3">
        <f>C$11*bazoranlar!B29</f>
        <v>37573.996784141804</v>
      </c>
      <c r="I29" s="3">
        <f>D$11*bazoranlar!C29</f>
        <v>29240.498748448281</v>
      </c>
    </row>
    <row r="30" spans="1:9" x14ac:dyDescent="0.3">
      <c r="F30">
        <v>23</v>
      </c>
      <c r="G30" s="3">
        <f>B$11*bazoranlar!D30</f>
        <v>69037.619578120721</v>
      </c>
      <c r="H30" s="3">
        <f>C$11*bazoranlar!B30</f>
        <v>38559.374201531304</v>
      </c>
      <c r="I30" s="3">
        <f>D$11*bazoranlar!C30</f>
        <v>30450.059077311304</v>
      </c>
    </row>
    <row r="31" spans="1:9" x14ac:dyDescent="0.3">
      <c r="F31" s="2">
        <v>24</v>
      </c>
      <c r="G31" s="4">
        <f>B$11*bazoranlar!D31</f>
        <v>69807.600453970284</v>
      </c>
      <c r="H31" s="4">
        <f>C$11*bazoranlar!B31</f>
        <v>39227.686397296668</v>
      </c>
      <c r="I31" s="4">
        <f>D$11*bazoranlar!C31</f>
        <v>30588.436761024848</v>
      </c>
    </row>
    <row r="32" spans="1:9" x14ac:dyDescent="0.3">
      <c r="F32">
        <v>25</v>
      </c>
      <c r="G32" s="3">
        <f>B$12*bazoranlar!D32</f>
        <v>72324.874279682073</v>
      </c>
      <c r="H32" s="3">
        <f>C$12*bazoranlar!B32</f>
        <v>40787.61218863479</v>
      </c>
      <c r="I32" s="3">
        <f>D$12*bazoranlar!C32</f>
        <v>31575.00176617832</v>
      </c>
    </row>
    <row r="33" spans="6:9" x14ac:dyDescent="0.3">
      <c r="F33">
        <v>26</v>
      </c>
      <c r="G33" s="3">
        <f>B$12*bazoranlar!D33</f>
        <v>72824.603558122195</v>
      </c>
      <c r="H33" s="3">
        <f>C$12*bazoranlar!B33</f>
        <v>40869.743377986131</v>
      </c>
      <c r="I33" s="3">
        <f>D$12*bazoranlar!C33</f>
        <v>31956.607152386881</v>
      </c>
    </row>
    <row r="34" spans="6:9" x14ac:dyDescent="0.3">
      <c r="F34">
        <v>27</v>
      </c>
      <c r="G34" s="3">
        <f>B$12*bazoranlar!D34</f>
        <v>76143.082314952815</v>
      </c>
      <c r="H34" s="3">
        <f>C$12*bazoranlar!B34</f>
        <v>42814.357230474016</v>
      </c>
      <c r="I34" s="3">
        <f>D$12*bazoranlar!C34</f>
        <v>33345.485292435929</v>
      </c>
    </row>
    <row r="35" spans="6:9" x14ac:dyDescent="0.3">
      <c r="F35">
        <v>28</v>
      </c>
      <c r="G35" s="3">
        <f>B$12*bazoranlar!D35</f>
        <v>75163.198407228017</v>
      </c>
      <c r="H35" s="3">
        <f>C$12*bazoranlar!B35</f>
        <v>42044.851164089923</v>
      </c>
      <c r="I35" s="3">
        <f>D$12*bazoranlar!C35</f>
        <v>33095.21834538316</v>
      </c>
    </row>
    <row r="36" spans="6:9" x14ac:dyDescent="0.3">
      <c r="F36" s="2">
        <v>29</v>
      </c>
      <c r="G36" s="4">
        <f>B$12*bazoranlar!D36</f>
        <v>74403.241440014914</v>
      </c>
      <c r="H36" s="4">
        <f>C$12*bazoranlar!B36</f>
        <v>41563.43603881514</v>
      </c>
      <c r="I36" s="4">
        <f>D$12*bazoranlar!C36</f>
        <v>32806.687443615709</v>
      </c>
    </row>
    <row r="37" spans="6:9" x14ac:dyDescent="0.3">
      <c r="F37">
        <v>30</v>
      </c>
      <c r="G37" s="3">
        <f>B$13*bazoranlar!D37</f>
        <v>80456.288999845943</v>
      </c>
      <c r="H37" s="3">
        <f>C$13*bazoranlar!B37</f>
        <v>44763.473725550866</v>
      </c>
      <c r="I37" s="3">
        <f>D$13*bazoranlar!C37</f>
        <v>35694.190146374982</v>
      </c>
    </row>
    <row r="38" spans="6:9" x14ac:dyDescent="0.3">
      <c r="F38">
        <v>31</v>
      </c>
      <c r="G38" s="3">
        <f>B$13*bazoranlar!D38</f>
        <v>81762.206156606524</v>
      </c>
      <c r="H38" s="3">
        <f>C$13*bazoranlar!B38</f>
        <v>45801.383640875196</v>
      </c>
      <c r="I38" s="3">
        <f>D$13*bazoranlar!C38</f>
        <v>36017.521422524325</v>
      </c>
    </row>
    <row r="39" spans="6:9" x14ac:dyDescent="0.3">
      <c r="F39">
        <v>32</v>
      </c>
      <c r="G39" s="3">
        <f>B$13*bazoranlar!D39</f>
        <v>84406.65703696321</v>
      </c>
      <c r="H39" s="3">
        <f>C$13*bazoranlar!B39</f>
        <v>47031.753672948413</v>
      </c>
      <c r="I39" s="3">
        <f>D$13*bazoranlar!C39</f>
        <v>37388.853023815078</v>
      </c>
    </row>
    <row r="40" spans="6:9" x14ac:dyDescent="0.3">
      <c r="F40">
        <v>33</v>
      </c>
      <c r="G40" s="3">
        <f>B$13*bazoranlar!D40</f>
        <v>84316.334236495619</v>
      </c>
      <c r="H40" s="3">
        <f>C$13*bazoranlar!B40</f>
        <v>46815.923399165738</v>
      </c>
      <c r="I40" s="3">
        <f>D$13*bazoranlar!C40</f>
        <v>37484.94798350981</v>
      </c>
    </row>
    <row r="41" spans="6:9" x14ac:dyDescent="0.3">
      <c r="F41" s="2">
        <v>34</v>
      </c>
      <c r="G41" s="4">
        <f>B$13*bazoranlar!D41</f>
        <v>84366.513570088719</v>
      </c>
      <c r="H41" s="4">
        <f>C$13*bazoranlar!B41</f>
        <v>46612.46556145978</v>
      </c>
      <c r="I41" s="4">
        <f>D$13*bazoranlar!C41</f>
        <v>37697.487423775812</v>
      </c>
    </row>
    <row r="42" spans="6:9" x14ac:dyDescent="0.3">
      <c r="F42">
        <v>35</v>
      </c>
      <c r="G42" s="3">
        <f>B$14*bazoranlar!D42</f>
        <v>84775.731895832796</v>
      </c>
      <c r="H42" s="3">
        <f>C$14*bazoranlar!B42</f>
        <v>46615.637258826355</v>
      </c>
      <c r="I42" s="3">
        <f>D$14*bazoranlar!C42</f>
        <v>38203.958331657712</v>
      </c>
    </row>
    <row r="43" spans="6:9" x14ac:dyDescent="0.3">
      <c r="F43">
        <v>36</v>
      </c>
      <c r="G43" s="3">
        <f>B$14*bazoranlar!D43</f>
        <v>83188.660940737493</v>
      </c>
      <c r="H43" s="3">
        <f>C$14*bazoranlar!B43</f>
        <v>45274.344608117841</v>
      </c>
      <c r="I43" s="3">
        <f>D$14*bazoranlar!C43</f>
        <v>37879.028046993939</v>
      </c>
    </row>
    <row r="44" spans="6:9" x14ac:dyDescent="0.3">
      <c r="F44">
        <v>37</v>
      </c>
      <c r="G44" s="3">
        <f>B$14*bazoranlar!D44</f>
        <v>86780.842519752739</v>
      </c>
      <c r="H44" s="3">
        <f>C$14*bazoranlar!B44</f>
        <v>47599.072492194384</v>
      </c>
      <c r="I44" s="3">
        <f>D$14*bazoranlar!C44</f>
        <v>39206.76041708557</v>
      </c>
    </row>
    <row r="45" spans="6:9" x14ac:dyDescent="0.3">
      <c r="F45">
        <v>38</v>
      </c>
      <c r="G45" s="3">
        <f>B$14*bazoranlar!D45</f>
        <v>86817.83718071066</v>
      </c>
      <c r="H45" s="3">
        <f>C$14*bazoranlar!B45</f>
        <v>47529.115403090225</v>
      </c>
      <c r="I45" s="3">
        <f>D$14*bazoranlar!C45</f>
        <v>39298.637256197399</v>
      </c>
    </row>
    <row r="46" spans="6:9" x14ac:dyDescent="0.3">
      <c r="F46" s="2">
        <v>39</v>
      </c>
      <c r="G46" s="4">
        <f>B$14*bazoranlar!D46</f>
        <v>88732.927462966312</v>
      </c>
      <c r="H46" s="4">
        <f>C$14*bazoranlar!B46</f>
        <v>48244.830237771195</v>
      </c>
      <c r="I46" s="4">
        <f>D$14*bazoranlar!C46</f>
        <v>40442.615948065373</v>
      </c>
    </row>
    <row r="47" spans="6:9" x14ac:dyDescent="0.3">
      <c r="F47">
        <v>40</v>
      </c>
      <c r="G47" s="3">
        <f>B$15*bazoranlar!D47</f>
        <v>85783.434155636525</v>
      </c>
      <c r="H47" s="3">
        <f>C$15*bazoranlar!B47</f>
        <v>46518.774695457476</v>
      </c>
      <c r="I47" s="3">
        <f>D$15*bazoranlar!C47</f>
        <v>39256.279891609345</v>
      </c>
    </row>
    <row r="48" spans="6:9" x14ac:dyDescent="0.3">
      <c r="F48">
        <v>41</v>
      </c>
      <c r="G48" s="3">
        <f>B$15*bazoranlar!D48</f>
        <v>84963.375559132081</v>
      </c>
      <c r="H48" s="3">
        <f>C$15*bazoranlar!B48</f>
        <v>45985.812530833748</v>
      </c>
      <c r="I48" s="3">
        <f>D$15*bazoranlar!C48</f>
        <v>38954.277636143044</v>
      </c>
    </row>
    <row r="49" spans="6:9" x14ac:dyDescent="0.3">
      <c r="F49">
        <v>42</v>
      </c>
      <c r="G49" s="3">
        <f>B$15*bazoranlar!D49</f>
        <v>81676.509971525302</v>
      </c>
      <c r="H49" s="3">
        <f>C$15*bazoranlar!B49</f>
        <v>44453.395241167316</v>
      </c>
      <c r="I49" s="3">
        <f>D$15*bazoranlar!C49</f>
        <v>37242.597078583225</v>
      </c>
    </row>
    <row r="50" spans="6:9" x14ac:dyDescent="0.3">
      <c r="F50">
        <v>43</v>
      </c>
      <c r="G50" s="3">
        <f>B$15*bazoranlar!D50</f>
        <v>80669.672530264448</v>
      </c>
      <c r="H50" s="3">
        <f>C$15*bazoranlar!B50</f>
        <v>43980.859625820653</v>
      </c>
      <c r="I50" s="3">
        <f>D$15*bazoranlar!C50</f>
        <v>36720.865607345761</v>
      </c>
    </row>
    <row r="51" spans="6:9" x14ac:dyDescent="0.3">
      <c r="F51" s="2">
        <v>44</v>
      </c>
      <c r="G51" s="4">
        <f>B$15*bazoranlar!D51</f>
        <v>77553.007783441615</v>
      </c>
      <c r="H51" s="4">
        <f>C$15*bazoranlar!B51</f>
        <v>41983.157906720808</v>
      </c>
      <c r="I51" s="4">
        <f>D$15*bazoranlar!C51</f>
        <v>35549.979786318618</v>
      </c>
    </row>
    <row r="52" spans="6:9" x14ac:dyDescent="0.3">
      <c r="F52">
        <v>45</v>
      </c>
      <c r="G52" s="3">
        <f>B$16*bazoranlar!D52</f>
        <v>77984.296771013062</v>
      </c>
      <c r="H52" s="3">
        <f>C$16*bazoranlar!B52</f>
        <v>42309.561933149598</v>
      </c>
      <c r="I52" s="3">
        <f>D$16*bazoranlar!C52</f>
        <v>35714.345118727222</v>
      </c>
    </row>
    <row r="53" spans="6:9" x14ac:dyDescent="0.3">
      <c r="F53">
        <v>46</v>
      </c>
      <c r="G53" s="3">
        <f>B$16*bazoranlar!D53</f>
        <v>75717.547941828932</v>
      </c>
      <c r="H53" s="3">
        <f>C$16*bazoranlar!B53</f>
        <v>41160.926156162357</v>
      </c>
      <c r="I53" s="3">
        <f>D$16*bazoranlar!C53</f>
        <v>34608.279973563243</v>
      </c>
    </row>
    <row r="54" spans="6:9" x14ac:dyDescent="0.3">
      <c r="F54">
        <v>47</v>
      </c>
      <c r="G54" s="3">
        <f>B$16*bazoranlar!D54</f>
        <v>80478.882918412623</v>
      </c>
      <c r="H54" s="3">
        <f>C$16*bazoranlar!B54</f>
        <v>43386.012220293087</v>
      </c>
      <c r="I54" s="3">
        <f>D$16*bazoranlar!C54</f>
        <v>37088.707945316411</v>
      </c>
    </row>
    <row r="55" spans="6:9" x14ac:dyDescent="0.3">
      <c r="F55">
        <v>48</v>
      </c>
      <c r="G55" s="3">
        <f>B$16*bazoranlar!D55</f>
        <v>77742.51022923342</v>
      </c>
      <c r="H55" s="3">
        <f>C$16*bazoranlar!B55</f>
        <v>41742.209311219842</v>
      </c>
      <c r="I55" s="3">
        <f>D$16*bazoranlar!C55</f>
        <v>35968.856753280779</v>
      </c>
    </row>
    <row r="56" spans="6:9" x14ac:dyDescent="0.3">
      <c r="F56" s="2">
        <v>49</v>
      </c>
      <c r="G56" s="4">
        <f>B$16*bazoranlar!D56</f>
        <v>74788.762139511964</v>
      </c>
      <c r="H56" s="4">
        <f>C$16*bazoranlar!B56</f>
        <v>40012.290379175116</v>
      </c>
      <c r="I56" s="4">
        <f>D$16*bazoranlar!C56</f>
        <v>34722.810209112344</v>
      </c>
    </row>
    <row r="57" spans="6:9" x14ac:dyDescent="0.3">
      <c r="F57">
        <v>50</v>
      </c>
      <c r="G57" s="3">
        <f>B$17*bazoranlar!D57</f>
        <v>88006.526168673692</v>
      </c>
      <c r="H57" s="3">
        <f>C$17*bazoranlar!B57</f>
        <v>46717.710568934694</v>
      </c>
      <c r="I57" s="3">
        <f>D$17*bazoranlar!C57</f>
        <v>41239.174306162589</v>
      </c>
    </row>
    <row r="58" spans="6:9" x14ac:dyDescent="0.3">
      <c r="F58">
        <v>51</v>
      </c>
      <c r="G58" s="3">
        <f>B$17*bazoranlar!D58</f>
        <v>85004.404861156756</v>
      </c>
      <c r="H58" s="3">
        <f>C$17*bazoranlar!B58</f>
        <v>45401.868699828236</v>
      </c>
      <c r="I58" s="3">
        <f>D$17*bazoranlar!C58</f>
        <v>39596.780710500439</v>
      </c>
    </row>
    <row r="59" spans="6:9" x14ac:dyDescent="0.3">
      <c r="F59">
        <v>52</v>
      </c>
      <c r="G59" s="3">
        <f>B$17*bazoranlar!D59</f>
        <v>82864.445612954776</v>
      </c>
      <c r="H59" s="3">
        <f>C$17*bazoranlar!B59</f>
        <v>44156.002236477725</v>
      </c>
      <c r="I59" s="3">
        <f>D$17*bazoranlar!C59</f>
        <v>38687.20688100961</v>
      </c>
    </row>
    <row r="60" spans="6:9" x14ac:dyDescent="0.3">
      <c r="F60">
        <v>53</v>
      </c>
      <c r="G60" s="3">
        <f>B$17*bazoranlar!D60</f>
        <v>79047.904119114261</v>
      </c>
      <c r="H60" s="3">
        <f>C$17*bazoranlar!B60</f>
        <v>42684.997511129804</v>
      </c>
      <c r="I60" s="3">
        <f>D$17*bazoranlar!C60</f>
        <v>36428.109327196245</v>
      </c>
    </row>
    <row r="61" spans="6:9" x14ac:dyDescent="0.3">
      <c r="F61" s="2">
        <v>54</v>
      </c>
      <c r="G61" s="4">
        <f>B$17*bazoranlar!D61</f>
        <v>70976.719238100515</v>
      </c>
      <c r="H61" s="4">
        <f>C$17*bazoranlar!B61</f>
        <v>38016.420983629541</v>
      </c>
      <c r="I61" s="4">
        <f>D$17*bazoranlar!C61</f>
        <v>32971.728775131123</v>
      </c>
    </row>
    <row r="62" spans="6:9" x14ac:dyDescent="0.3">
      <c r="F62">
        <v>55</v>
      </c>
      <c r="G62" s="3">
        <f>B$18*bazoranlar!D62</f>
        <v>75858.000998760399</v>
      </c>
      <c r="H62" s="3">
        <f>C$18*bazoranlar!B62</f>
        <v>39665.961852134693</v>
      </c>
      <c r="I62" s="3">
        <f>D$18*bazoranlar!C62</f>
        <v>36197.265479142865</v>
      </c>
    </row>
    <row r="63" spans="6:9" x14ac:dyDescent="0.3">
      <c r="F63">
        <v>56</v>
      </c>
      <c r="G63" s="3">
        <f>B$18*bazoranlar!D63</f>
        <v>85284.446676111198</v>
      </c>
      <c r="H63" s="3">
        <f>C$18*bazoranlar!B63</f>
        <v>44569.522586129882</v>
      </c>
      <c r="I63" s="3">
        <f>D$18*bazoranlar!C63</f>
        <v>40717.852530164128</v>
      </c>
    </row>
    <row r="64" spans="6:9" x14ac:dyDescent="0.3">
      <c r="F64">
        <v>57</v>
      </c>
      <c r="G64" s="3">
        <f>B$18*bazoranlar!D64</f>
        <v>81786.443669204877</v>
      </c>
      <c r="H64" s="3">
        <f>C$18*bazoranlar!B64</f>
        <v>42548.589775363471</v>
      </c>
      <c r="I64" s="3">
        <f>D$18*bazoranlar!C64</f>
        <v>39218.372502577535</v>
      </c>
    </row>
    <row r="65" spans="6:9" x14ac:dyDescent="0.3">
      <c r="F65">
        <v>58</v>
      </c>
      <c r="G65" s="3">
        <f>B$18*bazoranlar!D65</f>
        <v>73889.247820081451</v>
      </c>
      <c r="H65" s="3">
        <f>C$18*bazoranlar!B65</f>
        <v>38465.480627080302</v>
      </c>
      <c r="I65" s="3">
        <f>D$18*bazoranlar!C65</f>
        <v>35409.093961601699</v>
      </c>
    </row>
    <row r="66" spans="6:9" x14ac:dyDescent="0.3">
      <c r="F66" s="2">
        <v>59</v>
      </c>
      <c r="G66" s="4">
        <f>B$18*bazoranlar!D66</f>
        <v>74644.860835842032</v>
      </c>
      <c r="H66" s="4">
        <f>C$18*bazoranlar!B66</f>
        <v>39203.445159291652</v>
      </c>
      <c r="I66" s="4">
        <f>D$18*bazoranlar!C66</f>
        <v>35466.415526513782</v>
      </c>
    </row>
    <row r="67" spans="6:9" x14ac:dyDescent="0.3">
      <c r="F67">
        <v>60</v>
      </c>
      <c r="G67" s="3">
        <f>B$19*bazoranlar!D67</f>
        <v>76896.834374920072</v>
      </c>
      <c r="H67" s="3">
        <f>C$19*bazoranlar!B67</f>
        <v>39529.636509200362</v>
      </c>
      <c r="I67" s="3">
        <f>D$19*bazoranlar!C67</f>
        <v>37396.968051941578</v>
      </c>
    </row>
    <row r="68" spans="6:9" x14ac:dyDescent="0.3">
      <c r="F68">
        <v>61</v>
      </c>
      <c r="G68" s="3">
        <f>B$19*bazoranlar!D68</f>
        <v>85367.180946209788</v>
      </c>
      <c r="H68" s="3">
        <f>C$19*bazoranlar!B68</f>
        <v>43495.781711275798</v>
      </c>
      <c r="I68" s="3">
        <f>D$19*bazoranlar!C68</f>
        <v>41871.297209221128</v>
      </c>
    </row>
    <row r="69" spans="6:9" x14ac:dyDescent="0.3">
      <c r="F69">
        <v>62</v>
      </c>
      <c r="G69" s="3">
        <f>B$19*bazoranlar!D69</f>
        <v>78058.3360332171</v>
      </c>
      <c r="H69" s="3">
        <f>C$19*bazoranlar!B69</f>
        <v>40013.51623515824</v>
      </c>
      <c r="I69" s="3">
        <f>D$19*bazoranlar!C69</f>
        <v>38065.370565887155</v>
      </c>
    </row>
    <row r="70" spans="6:9" x14ac:dyDescent="0.3">
      <c r="F70">
        <v>63</v>
      </c>
      <c r="G70" s="3">
        <f>B$19*bazoranlar!D70</f>
        <v>70229.368124888104</v>
      </c>
      <c r="H70" s="3">
        <f>C$19*bazoranlar!B70</f>
        <v>35595.193771929058</v>
      </c>
      <c r="I70" s="3">
        <f>D$19*bazoranlar!C70</f>
        <v>34618.061709715766</v>
      </c>
    </row>
    <row r="71" spans="6:9" x14ac:dyDescent="0.3">
      <c r="F71" s="2">
        <v>64</v>
      </c>
      <c r="G71" s="4">
        <f>B$19*bazoranlar!D71</f>
        <v>63710.280520764951</v>
      </c>
      <c r="H71" s="4">
        <f>C$19*bazoranlar!B71</f>
        <v>32062.871772436542</v>
      </c>
      <c r="I71" s="4">
        <f>D$19*bazoranlar!C71</f>
        <v>31613.302463234377</v>
      </c>
    </row>
    <row r="72" spans="6:9" x14ac:dyDescent="0.3">
      <c r="F72">
        <v>65</v>
      </c>
      <c r="G72" s="3">
        <f>B$20*bazoranlar!D72</f>
        <v>77083.259855391705</v>
      </c>
      <c r="H72" s="3">
        <f>C$20*bazoranlar!B72</f>
        <v>38765.180829792553</v>
      </c>
      <c r="I72" s="3">
        <f>D$20*bazoranlar!C72</f>
        <v>38376.099845942845</v>
      </c>
    </row>
    <row r="73" spans="6:9" x14ac:dyDescent="0.3">
      <c r="F73">
        <v>66</v>
      </c>
      <c r="G73" s="3">
        <f>B$20*bazoranlar!D73</f>
        <v>87666.823422791611</v>
      </c>
      <c r="H73" s="3">
        <f>C$20*bazoranlar!B73</f>
        <v>43278.600974756308</v>
      </c>
      <c r="I73" s="3">
        <f>D$20*bazoranlar!C73</f>
        <v>44399.168363800331</v>
      </c>
    </row>
    <row r="74" spans="6:9" x14ac:dyDescent="0.3">
      <c r="F74">
        <v>67</v>
      </c>
      <c r="G74" s="3">
        <f>B$20*bazoranlar!D74</f>
        <v>74046.991618842541</v>
      </c>
      <c r="H74" s="3">
        <f>C$20*bazoranlar!B74</f>
        <v>36354.774556360913</v>
      </c>
      <c r="I74" s="3">
        <f>D$20*bazoranlar!C74</f>
        <v>37687.848977022943</v>
      </c>
    </row>
    <row r="75" spans="6:9" x14ac:dyDescent="0.3">
      <c r="F75">
        <v>68</v>
      </c>
      <c r="G75" s="3">
        <f>B$20*bazoranlar!D75</f>
        <v>65558.091674157185</v>
      </c>
      <c r="H75" s="3">
        <f>C$20*bazoranlar!B75</f>
        <v>31800.118845288678</v>
      </c>
      <c r="I75" s="3">
        <f>D$20*bazoranlar!C75</f>
        <v>33727.786236308639</v>
      </c>
    </row>
    <row r="76" spans="6:9" x14ac:dyDescent="0.3">
      <c r="F76" s="2">
        <v>69</v>
      </c>
      <c r="G76" s="4">
        <f>B$20*bazoranlar!D76</f>
        <v>61583.833428816964</v>
      </c>
      <c r="H76" s="4">
        <f>C$20*bazoranlar!B76</f>
        <v>29783.324793801552</v>
      </c>
      <c r="I76" s="4">
        <f>D$20*bazoranlar!C76</f>
        <v>31766.096576925243</v>
      </c>
    </row>
    <row r="77" spans="6:9" x14ac:dyDescent="0.3">
      <c r="F77">
        <v>70</v>
      </c>
      <c r="G77" s="3">
        <f>B$21*bazoranlar!D77</f>
        <v>67915.683605713013</v>
      </c>
      <c r="H77" s="3">
        <f>C$21*bazoranlar!B77</f>
        <v>32841.527052754405</v>
      </c>
      <c r="I77" s="3">
        <f>D$21*bazoranlar!C77</f>
        <v>35124.106913674557</v>
      </c>
    </row>
    <row r="78" spans="6:9" x14ac:dyDescent="0.3">
      <c r="F78">
        <v>71</v>
      </c>
      <c r="G78" s="3">
        <f>B$21*bazoranlar!D78</f>
        <v>77590.67343671697</v>
      </c>
      <c r="H78" s="3">
        <f>C$21*bazoranlar!B78</f>
        <v>37590.932107105567</v>
      </c>
      <c r="I78" s="3">
        <f>D$21*bazoranlar!C78</f>
        <v>40062.631016042782</v>
      </c>
    </row>
    <row r="79" spans="6:9" x14ac:dyDescent="0.3">
      <c r="F79">
        <v>72</v>
      </c>
      <c r="G79" s="3">
        <f>B$21*bazoranlar!D79</f>
        <v>70749.090101063543</v>
      </c>
      <c r="H79" s="3">
        <f>C$21*bazoranlar!B79</f>
        <v>33426.069213289935</v>
      </c>
      <c r="I79" s="3">
        <f>D$21*bazoranlar!C79</f>
        <v>37310.56077158136</v>
      </c>
    </row>
    <row r="80" spans="6:9" x14ac:dyDescent="0.3">
      <c r="F80">
        <v>73</v>
      </c>
      <c r="G80" s="3">
        <f>B$21*bazoranlar!D80</f>
        <v>62395.426123392179</v>
      </c>
      <c r="H80" s="3">
        <f>C$21*bazoranlar!B80</f>
        <v>28939.708131179756</v>
      </c>
      <c r="I80" s="3">
        <f>D$21*bazoranlar!C80</f>
        <v>33400.430099312456</v>
      </c>
    </row>
    <row r="81" spans="6:9" x14ac:dyDescent="0.3">
      <c r="F81" s="2">
        <v>74</v>
      </c>
      <c r="G81" s="4">
        <f>B$21*bazoranlar!D81</f>
        <v>55570.126733114317</v>
      </c>
      <c r="H81" s="4">
        <f>C$21*bazoranlar!B81</f>
        <v>25836.763495670333</v>
      </c>
      <c r="I81" s="4">
        <f>D$21*bazoranlar!C81</f>
        <v>29689.271199388844</v>
      </c>
    </row>
    <row r="82" spans="6:9" x14ac:dyDescent="0.3">
      <c r="F82">
        <v>75</v>
      </c>
      <c r="G82" s="3">
        <f>B$22*bazoranlar!D82</f>
        <v>59585.627068599577</v>
      </c>
      <c r="H82" s="3">
        <f>C$22*bazoranlar!B82</f>
        <v>27614.669840237202</v>
      </c>
      <c r="I82" s="3">
        <f>D$22*bazoranlar!C82</f>
        <v>32022.244394882029</v>
      </c>
    </row>
    <row r="83" spans="6:9" x14ac:dyDescent="0.3">
      <c r="F83">
        <v>76</v>
      </c>
      <c r="G83" s="3">
        <f>B$22*bazoranlar!D83</f>
        <v>62554.556073828295</v>
      </c>
      <c r="H83" s="3">
        <f>C$22*bazoranlar!B83</f>
        <v>29032.263764997308</v>
      </c>
      <c r="I83" s="3">
        <f>D$22*bazoranlar!C83</f>
        <v>33579.018122387068</v>
      </c>
    </row>
    <row r="84" spans="6:9" x14ac:dyDescent="0.3">
      <c r="F84">
        <v>77</v>
      </c>
      <c r="G84" s="3">
        <f>B$22*bazoranlar!D84</f>
        <v>52327.533663402741</v>
      </c>
      <c r="H84" s="3">
        <f>C$22*bazoranlar!B84</f>
        <v>23432.16962129837</v>
      </c>
      <c r="I84" s="3">
        <f>D$22*bazoranlar!C84</f>
        <v>28883.736010907745</v>
      </c>
    </row>
    <row r="85" spans="6:9" x14ac:dyDescent="0.3">
      <c r="F85">
        <v>78</v>
      </c>
      <c r="G85" s="3">
        <f>B$22*bazoranlar!D85</f>
        <v>44867.053636212411</v>
      </c>
      <c r="H85" s="3">
        <f>C$22*bazoranlar!B85</f>
        <v>19771.547334576069</v>
      </c>
      <c r="I85" s="3">
        <f>D$22*bazoranlar!C85</f>
        <v>25063.400146279353</v>
      </c>
    </row>
    <row r="86" spans="6:9" x14ac:dyDescent="0.3">
      <c r="F86">
        <v>79</v>
      </c>
      <c r="G86" s="3">
        <f>B$22*bazoranlar!D86</f>
        <v>45682.229557956984</v>
      </c>
      <c r="H86" s="3">
        <f>C$22*bazoranlar!B86</f>
        <v>19674.349438891044</v>
      </c>
      <c r="I86" s="3">
        <f>D$22*bazoranlar!C86</f>
        <v>25943.601325543808</v>
      </c>
    </row>
    <row r="87" spans="6:9" x14ac:dyDescent="0.3">
      <c r="F87" t="s">
        <v>4</v>
      </c>
      <c r="G87" s="1">
        <f>B23</f>
        <v>350082</v>
      </c>
      <c r="H87" s="1">
        <f t="shared" ref="H87:I87" si="1">C23</f>
        <v>133689</v>
      </c>
      <c r="I87" s="1">
        <f t="shared" si="1"/>
        <v>216393</v>
      </c>
    </row>
    <row r="88" spans="6:9" x14ac:dyDescent="0.3">
      <c r="G88">
        <f>SUM(G7:G87)</f>
        <v>5911454.0000000019</v>
      </c>
      <c r="H88">
        <f t="shared" ref="H88:I88" si="2">SUM(H7:H87)</f>
        <v>3079048</v>
      </c>
      <c r="I88">
        <f t="shared" si="2"/>
        <v>2832404.0000000005</v>
      </c>
    </row>
    <row r="89" spans="6:9" x14ac:dyDescent="0.3">
      <c r="G89" s="1">
        <f>G88-B24</f>
        <v>0</v>
      </c>
      <c r="H89" s="1">
        <f t="shared" ref="H89:I89" si="3">H88-C24</f>
        <v>0</v>
      </c>
      <c r="I89" s="1">
        <f t="shared" si="3"/>
        <v>0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"/>
  <sheetViews>
    <sheetView workbookViewId="0">
      <selection activeCell="L5" sqref="L5"/>
    </sheetView>
  </sheetViews>
  <sheetFormatPr defaultColWidth="8.77734375" defaultRowHeight="14.4" x14ac:dyDescent="0.3"/>
  <cols>
    <col min="2" max="2" width="10.109375" bestFit="1" customWidth="1"/>
    <col min="5" max="5" width="21.33203125" customWidth="1"/>
  </cols>
  <sheetData>
    <row r="1" spans="1:9" x14ac:dyDescent="0.3">
      <c r="A1" s="12"/>
      <c r="B1" s="12"/>
      <c r="C1" s="12"/>
      <c r="D1" s="12"/>
      <c r="E1" s="12"/>
      <c r="F1" s="12"/>
      <c r="G1" s="12"/>
      <c r="H1" s="12"/>
      <c r="I1" s="12"/>
    </row>
    <row r="2" spans="1:9" x14ac:dyDescent="0.3">
      <c r="A2" s="12"/>
      <c r="B2" s="12"/>
      <c r="C2" s="12"/>
      <c r="D2" s="12"/>
      <c r="E2" s="12"/>
      <c r="F2" s="12"/>
      <c r="G2" s="12"/>
      <c r="H2" s="12"/>
      <c r="I2" s="12"/>
    </row>
    <row r="3" spans="1:9" x14ac:dyDescent="0.3">
      <c r="A3" s="12"/>
      <c r="B3" s="12"/>
      <c r="C3" s="12"/>
      <c r="D3" s="12"/>
      <c r="E3" s="12"/>
      <c r="F3" s="12"/>
      <c r="G3" s="12"/>
      <c r="H3" s="12"/>
      <c r="I3" s="12"/>
    </row>
    <row r="4" spans="1:9" x14ac:dyDescent="0.3">
      <c r="A4" s="12"/>
      <c r="B4" s="12"/>
      <c r="C4" s="12"/>
      <c r="D4" s="12"/>
      <c r="E4" s="12"/>
      <c r="F4" s="12"/>
      <c r="G4" s="12"/>
      <c r="H4" s="12"/>
      <c r="I4" s="12"/>
    </row>
    <row r="5" spans="1:9" ht="27" customHeight="1" x14ac:dyDescent="0.3">
      <c r="A5" s="12"/>
      <c r="B5" s="12"/>
      <c r="C5" s="12"/>
      <c r="D5" s="12"/>
      <c r="E5" s="12"/>
      <c r="F5" s="12"/>
      <c r="G5" s="12"/>
      <c r="H5" s="12"/>
      <c r="I5" s="12"/>
    </row>
    <row r="6" spans="1:9" x14ac:dyDescent="0.3">
      <c r="A6" s="9"/>
      <c r="B6" s="5" t="s">
        <v>27</v>
      </c>
      <c r="C6" s="5" t="s">
        <v>1</v>
      </c>
      <c r="D6" s="5" t="s">
        <v>2</v>
      </c>
      <c r="F6" t="s">
        <v>0</v>
      </c>
      <c r="G6" t="s">
        <v>3</v>
      </c>
      <c r="H6" t="s">
        <v>1</v>
      </c>
      <c r="I6" t="s">
        <v>2</v>
      </c>
    </row>
    <row r="7" spans="1:9" x14ac:dyDescent="0.3">
      <c r="A7" s="5" t="s">
        <v>10</v>
      </c>
      <c r="B7" s="6">
        <v>232082</v>
      </c>
      <c r="C7" s="6">
        <v>120938</v>
      </c>
      <c r="D7" s="6">
        <v>111143</v>
      </c>
      <c r="F7">
        <v>0</v>
      </c>
      <c r="G7">
        <f>B$7*bazoranlar!D7</f>
        <v>40404.426438705101</v>
      </c>
      <c r="H7">
        <f>C$7*bazoranlar!B7</f>
        <v>21101.994119437899</v>
      </c>
      <c r="I7">
        <f>D$7*bazoranlar!C7</f>
        <v>19303.496188325582</v>
      </c>
    </row>
    <row r="8" spans="1:9" x14ac:dyDescent="0.3">
      <c r="A8" s="5" t="s">
        <v>11</v>
      </c>
      <c r="B8" s="6">
        <v>262699</v>
      </c>
      <c r="C8" s="6">
        <v>140612</v>
      </c>
      <c r="D8" s="6">
        <v>122087</v>
      </c>
      <c r="F8">
        <v>1</v>
      </c>
      <c r="G8">
        <f>B$7*bazoranlar!D8</f>
        <v>42822.684643095621</v>
      </c>
      <c r="H8">
        <f>C$7*bazoranlar!B8</f>
        <v>22326.702350622509</v>
      </c>
      <c r="I8">
        <f>D$7*bazoranlar!C8</f>
        <v>20496.106735373018</v>
      </c>
    </row>
    <row r="9" spans="1:9" x14ac:dyDescent="0.3">
      <c r="A9" s="5" t="s">
        <v>12</v>
      </c>
      <c r="B9" s="6">
        <v>282643</v>
      </c>
      <c r="C9" s="6">
        <v>153787</v>
      </c>
      <c r="D9" s="6">
        <v>128855</v>
      </c>
      <c r="F9">
        <v>2</v>
      </c>
      <c r="G9">
        <f>B$7*bazoranlar!D9</f>
        <v>46277.885843356111</v>
      </c>
      <c r="H9">
        <f>C$7*bazoranlar!B9</f>
        <v>24105.629813007741</v>
      </c>
      <c r="I9">
        <f>D$7*bazoranlar!C9</f>
        <v>22171.800035654862</v>
      </c>
    </row>
    <row r="10" spans="1:9" x14ac:dyDescent="0.3">
      <c r="A10" s="5" t="s">
        <v>13</v>
      </c>
      <c r="B10" s="6">
        <v>298909</v>
      </c>
      <c r="C10" s="6">
        <v>166193</v>
      </c>
      <c r="D10" s="6">
        <v>132716</v>
      </c>
      <c r="F10">
        <v>3</v>
      </c>
      <c r="G10">
        <f>B$7*bazoranlar!D10</f>
        <v>49956.928981839461</v>
      </c>
      <c r="H10">
        <f>C$7*bazoranlar!B10</f>
        <v>25933.003012386034</v>
      </c>
      <c r="I10">
        <f>D$7*bazoranlar!C10</f>
        <v>24021.101200380319</v>
      </c>
    </row>
    <row r="11" spans="1:9" x14ac:dyDescent="0.3">
      <c r="A11" s="5" t="s">
        <v>14</v>
      </c>
      <c r="B11" s="6">
        <v>334416</v>
      </c>
      <c r="C11" s="6">
        <v>187659</v>
      </c>
      <c r="D11" s="6">
        <v>146757</v>
      </c>
      <c r="F11" s="2">
        <v>4</v>
      </c>
      <c r="G11" s="2">
        <f>B$7*bazoranlar!D11</f>
        <v>52620.074093003699</v>
      </c>
      <c r="H11" s="2">
        <f>C$7*bazoranlar!B11</f>
        <v>27470.670704545817</v>
      </c>
      <c r="I11" s="2">
        <f>D$7*bazoranlar!C11</f>
        <v>25150.495840266223</v>
      </c>
    </row>
    <row r="12" spans="1:9" x14ac:dyDescent="0.3">
      <c r="A12" s="5" t="s">
        <v>15</v>
      </c>
      <c r="B12" s="6">
        <v>370859</v>
      </c>
      <c r="C12" s="6">
        <v>208080</v>
      </c>
      <c r="D12" s="6">
        <v>162779</v>
      </c>
      <c r="F12">
        <v>5</v>
      </c>
      <c r="G12">
        <f>B$8*bazoranlar!D12</f>
        <v>51909.935500045583</v>
      </c>
      <c r="H12">
        <f>C$8*bazoranlar!B12</f>
        <v>27917.509687943359</v>
      </c>
      <c r="I12">
        <f>D$8*bazoranlar!C12</f>
        <v>24004.398482314005</v>
      </c>
    </row>
    <row r="13" spans="1:9" x14ac:dyDescent="0.3">
      <c r="A13" s="5" t="s">
        <v>16</v>
      </c>
      <c r="B13" s="6">
        <v>415308</v>
      </c>
      <c r="C13" s="6">
        <v>231025</v>
      </c>
      <c r="D13" s="6">
        <v>184283</v>
      </c>
      <c r="F13">
        <v>6</v>
      </c>
      <c r="G13">
        <f>B$8*bazoranlar!D13</f>
        <v>53114.765517507381</v>
      </c>
      <c r="H13">
        <f>C$8*bazoranlar!B13</f>
        <v>28387.812944216363</v>
      </c>
      <c r="I13">
        <f>D$8*bazoranlar!C13</f>
        <v>24723.119289832077</v>
      </c>
    </row>
    <row r="14" spans="1:9" x14ac:dyDescent="0.3">
      <c r="A14" s="5" t="s">
        <v>17</v>
      </c>
      <c r="B14" s="6">
        <v>430296</v>
      </c>
      <c r="C14" s="6">
        <v>235263</v>
      </c>
      <c r="D14" s="6">
        <v>195031</v>
      </c>
      <c r="F14">
        <v>7</v>
      </c>
      <c r="G14">
        <f>B$8*bazoranlar!D14</f>
        <v>53649.017360112768</v>
      </c>
      <c r="H14">
        <f>C$8*bazoranlar!B14</f>
        <v>28856.188728127592</v>
      </c>
      <c r="I14">
        <f>D$8*bazoranlar!C14</f>
        <v>24805.509236059759</v>
      </c>
    </row>
    <row r="15" spans="1:9" x14ac:dyDescent="0.3">
      <c r="A15" s="5" t="s">
        <v>18</v>
      </c>
      <c r="B15" s="6">
        <v>410646</v>
      </c>
      <c r="C15" s="6">
        <v>222922</v>
      </c>
      <c r="D15" s="6">
        <v>187724</v>
      </c>
      <c r="F15">
        <v>8</v>
      </c>
      <c r="G15">
        <f>B$8*bazoranlar!D15</f>
        <v>51813.217494056677</v>
      </c>
      <c r="H15">
        <f>C$8*bazoranlar!B15</f>
        <v>27549.36246684441</v>
      </c>
      <c r="I15">
        <f>D$8*bazoranlar!C15</f>
        <v>24247.185877048767</v>
      </c>
    </row>
    <row r="16" spans="1:9" x14ac:dyDescent="0.3">
      <c r="A16" s="5" t="s">
        <v>19</v>
      </c>
      <c r="B16" s="6">
        <v>386712</v>
      </c>
      <c r="C16" s="6">
        <v>208611</v>
      </c>
      <c r="D16" s="6">
        <v>178103</v>
      </c>
      <c r="F16" s="2">
        <v>9</v>
      </c>
      <c r="G16" s="2">
        <f>B$8*bazoranlar!D16</f>
        <v>52212.06412827759</v>
      </c>
      <c r="H16" s="2">
        <f>C$8*bazoranlar!B16</f>
        <v>27901.126172868277</v>
      </c>
      <c r="I16" s="2">
        <f>D$8*bazoranlar!C16</f>
        <v>24306.787114745392</v>
      </c>
    </row>
    <row r="17" spans="1:9" x14ac:dyDescent="0.3">
      <c r="A17" s="5" t="s">
        <v>20</v>
      </c>
      <c r="B17" s="6">
        <v>405900</v>
      </c>
      <c r="C17" s="6">
        <v>216977</v>
      </c>
      <c r="D17" s="6">
        <v>188923</v>
      </c>
      <c r="F17">
        <v>10</v>
      </c>
      <c r="G17" s="3">
        <f>B$9*bazoranlar!D17</f>
        <v>55137.327374411092</v>
      </c>
      <c r="H17" s="3">
        <f>C$9*bazoranlar!B17</f>
        <v>30022.483105654013</v>
      </c>
      <c r="I17" s="3">
        <f>D$9*bazoranlar!C17</f>
        <v>25117.142270473687</v>
      </c>
    </row>
    <row r="18" spans="1:9" x14ac:dyDescent="0.3">
      <c r="A18" s="5" t="s">
        <v>21</v>
      </c>
      <c r="B18" s="6">
        <v>391463</v>
      </c>
      <c r="C18" s="6">
        <v>204453</v>
      </c>
      <c r="D18" s="6">
        <v>187009</v>
      </c>
      <c r="F18">
        <v>11</v>
      </c>
      <c r="G18" s="3">
        <f>B$9*bazoranlar!D18</f>
        <v>54876.950682030023</v>
      </c>
      <c r="H18" s="3">
        <f>C$9*bazoranlar!B18</f>
        <v>29683.007031376725</v>
      </c>
      <c r="I18" s="3">
        <f>D$9*bazoranlar!C18</f>
        <v>25173.907435338391</v>
      </c>
    </row>
    <row r="19" spans="1:9" x14ac:dyDescent="0.3">
      <c r="A19" s="5" t="s">
        <v>22</v>
      </c>
      <c r="B19" s="6">
        <v>374262</v>
      </c>
      <c r="C19" s="6">
        <v>190697</v>
      </c>
      <c r="D19" s="6">
        <v>183565</v>
      </c>
      <c r="F19">
        <v>12</v>
      </c>
      <c r="G19" s="3">
        <f>B$9*bazoranlar!D19</f>
        <v>56101.951262326773</v>
      </c>
      <c r="H19" s="3">
        <f>C$9*bazoranlar!B19</f>
        <v>30693.843137531472</v>
      </c>
      <c r="I19" s="3">
        <f>D$9*bazoranlar!C19</f>
        <v>25426.945373633596</v>
      </c>
    </row>
    <row r="20" spans="1:9" x14ac:dyDescent="0.3">
      <c r="A20" s="5" t="s">
        <v>23</v>
      </c>
      <c r="B20" s="6">
        <v>365939</v>
      </c>
      <c r="C20" s="6">
        <v>179982</v>
      </c>
      <c r="D20" s="6">
        <v>185957</v>
      </c>
      <c r="F20">
        <v>13</v>
      </c>
      <c r="G20" s="3">
        <f>B$9*bazoranlar!D20</f>
        <v>58182.914591199078</v>
      </c>
      <c r="H20" s="3">
        <f>C$9*bazoranlar!B20</f>
        <v>31650.449838849592</v>
      </c>
      <c r="I20" s="3">
        <f>D$9*bazoranlar!C20</f>
        <v>26531.460784899347</v>
      </c>
    </row>
    <row r="21" spans="1:9" x14ac:dyDescent="0.3">
      <c r="A21" s="5" t="s">
        <v>24</v>
      </c>
      <c r="B21" s="6">
        <v>334221</v>
      </c>
      <c r="C21" s="6">
        <v>158635</v>
      </c>
      <c r="D21" s="6">
        <v>175587</v>
      </c>
      <c r="F21" s="2">
        <v>14</v>
      </c>
      <c r="G21" s="3">
        <f>B$9*bazoranlar!D21</f>
        <v>58343.856090033041</v>
      </c>
      <c r="H21" s="3">
        <f>C$9*bazoranlar!B21</f>
        <v>31737.216886588194</v>
      </c>
      <c r="I21" s="3">
        <f>D$9*bazoranlar!C21</f>
        <v>26605.544135654978</v>
      </c>
    </row>
    <row r="22" spans="1:9" x14ac:dyDescent="0.3">
      <c r="A22" s="5" t="s">
        <v>25</v>
      </c>
      <c r="B22" s="6">
        <v>265017</v>
      </c>
      <c r="C22" s="6">
        <v>119525</v>
      </c>
      <c r="D22" s="6">
        <v>145492</v>
      </c>
      <c r="F22">
        <v>15</v>
      </c>
      <c r="G22" s="3">
        <f>B$10*bazoranlar!D22</f>
        <v>60963.672985567915</v>
      </c>
      <c r="H22" s="3">
        <f>C$10*bazoranlar!B22</f>
        <v>33658.410819477089</v>
      </c>
      <c r="I22" s="3">
        <f>D$10*bazoranlar!C22</f>
        <v>27272.331200025037</v>
      </c>
    </row>
    <row r="23" spans="1:9" x14ac:dyDescent="0.3">
      <c r="A23" s="5" t="s">
        <v>26</v>
      </c>
      <c r="B23" s="6">
        <v>350082</v>
      </c>
      <c r="C23" s="6">
        <v>133689</v>
      </c>
      <c r="D23" s="6">
        <v>216393</v>
      </c>
      <c r="F23">
        <v>16</v>
      </c>
      <c r="G23" s="3">
        <f>B$10*bazoranlar!D23</f>
        <v>60216.563634447295</v>
      </c>
      <c r="H23" s="3">
        <f>C$10*bazoranlar!B23</f>
        <v>33171.324170801781</v>
      </c>
      <c r="I23" s="3">
        <f>D$10*bazoranlar!C23</f>
        <v>27002.359522431034</v>
      </c>
    </row>
    <row r="24" spans="1:9" x14ac:dyDescent="0.3">
      <c r="A24" t="s">
        <v>7</v>
      </c>
      <c r="B24" s="1">
        <f>SUM(B7:B23)</f>
        <v>5911454</v>
      </c>
      <c r="C24" s="1">
        <f t="shared" ref="C24:D24" si="0">SUM(C7:C23)</f>
        <v>3079048</v>
      </c>
      <c r="D24" s="1">
        <f t="shared" si="0"/>
        <v>2832404</v>
      </c>
      <c r="F24">
        <v>17</v>
      </c>
      <c r="G24" s="3">
        <f>B$10*bazoranlar!D24</f>
        <v>58686.339662272541</v>
      </c>
      <c r="H24" s="3">
        <f>C$10*bazoranlar!B24</f>
        <v>32528.707379356376</v>
      </c>
      <c r="I24" s="3">
        <f>D$10*bazoranlar!C24</f>
        <v>26143.641917160872</v>
      </c>
    </row>
    <row r="25" spans="1:9" x14ac:dyDescent="0.3">
      <c r="F25">
        <v>18</v>
      </c>
      <c r="G25" s="3">
        <f>B$10*bazoranlar!D25</f>
        <v>58564.821876246904</v>
      </c>
      <c r="H25" s="3">
        <f>C$10*bazoranlar!B25</f>
        <v>32691.471482255303</v>
      </c>
      <c r="I25" s="3">
        <f>D$10*bazoranlar!C25</f>
        <v>25891.322233871091</v>
      </c>
    </row>
    <row r="26" spans="1:9" x14ac:dyDescent="0.3">
      <c r="A26" s="10" t="s">
        <v>30</v>
      </c>
      <c r="B26" s="11"/>
      <c r="C26" s="11"/>
      <c r="F26" s="2">
        <v>19</v>
      </c>
      <c r="G26" s="3">
        <f>B$10*bazoranlar!D26</f>
        <v>60477.601841465344</v>
      </c>
      <c r="H26" s="4">
        <f>C$10*bazoranlar!B26</f>
        <v>34143.086148109454</v>
      </c>
      <c r="I26" s="4">
        <f>D$10*bazoranlar!C26</f>
        <v>26406.345126511962</v>
      </c>
    </row>
    <row r="27" spans="1:9" x14ac:dyDescent="0.3">
      <c r="A27" s="8" t="s">
        <v>28</v>
      </c>
      <c r="F27">
        <v>20</v>
      </c>
      <c r="G27" s="3">
        <f>B$11*bazoranlar!D27</f>
        <v>63390.366072243887</v>
      </c>
      <c r="H27" s="3">
        <f>C$11*bazoranlar!B27</f>
        <v>35531.342400964757</v>
      </c>
      <c r="I27" s="3">
        <f>D$11*bazoranlar!C27</f>
        <v>27852.739819695151</v>
      </c>
    </row>
    <row r="28" spans="1:9" x14ac:dyDescent="0.3">
      <c r="A28" s="8" t="s">
        <v>31</v>
      </c>
      <c r="F28">
        <v>21</v>
      </c>
      <c r="G28" s="3">
        <f>B$11*bazoranlar!D28</f>
        <v>65379.665105600274</v>
      </c>
      <c r="H28" s="3">
        <f>C$11*bazoranlar!B28</f>
        <v>36766.600216065475</v>
      </c>
      <c r="I28" s="3">
        <f>D$11*bazoranlar!C28</f>
        <v>28625.26559352042</v>
      </c>
    </row>
    <row r="29" spans="1:9" x14ac:dyDescent="0.3">
      <c r="A29" s="8" t="s">
        <v>29</v>
      </c>
      <c r="F29">
        <v>22</v>
      </c>
      <c r="G29" s="3">
        <f>B$11*bazoranlar!D29</f>
        <v>66800.748790064827</v>
      </c>
      <c r="H29" s="3">
        <f>C$11*bazoranlar!B29</f>
        <v>37573.996784141804</v>
      </c>
      <c r="I29" s="3">
        <f>D$11*bazoranlar!C29</f>
        <v>29240.498748448281</v>
      </c>
    </row>
    <row r="30" spans="1:9" x14ac:dyDescent="0.3">
      <c r="A30" s="8" t="s">
        <v>32</v>
      </c>
      <c r="F30">
        <v>23</v>
      </c>
      <c r="G30" s="3">
        <f>B$11*bazoranlar!D30</f>
        <v>69037.619578120721</v>
      </c>
      <c r="H30" s="3">
        <f>C$11*bazoranlar!B30</f>
        <v>38559.374201531304</v>
      </c>
      <c r="I30" s="3">
        <f>D$11*bazoranlar!C30</f>
        <v>30450.059077311304</v>
      </c>
    </row>
    <row r="31" spans="1:9" x14ac:dyDescent="0.3">
      <c r="B31" s="7"/>
      <c r="F31" s="2">
        <v>24</v>
      </c>
      <c r="G31" s="4">
        <f>B$11*bazoranlar!D31</f>
        <v>69807.600453970284</v>
      </c>
      <c r="H31" s="4">
        <f>C$11*bazoranlar!B31</f>
        <v>39227.686397296668</v>
      </c>
      <c r="I31" s="4">
        <f>D$11*bazoranlar!C31</f>
        <v>30588.436761024848</v>
      </c>
    </row>
    <row r="32" spans="1:9" x14ac:dyDescent="0.3">
      <c r="F32">
        <v>25</v>
      </c>
      <c r="G32" s="3">
        <f>B$12*bazoranlar!D32</f>
        <v>72324.874279682073</v>
      </c>
      <c r="H32" s="3">
        <f>C$12*bazoranlar!B32</f>
        <v>40787.61218863479</v>
      </c>
      <c r="I32" s="3">
        <f>D$12*bazoranlar!C32</f>
        <v>31575.00176617832</v>
      </c>
    </row>
    <row r="33" spans="6:9" x14ac:dyDescent="0.3">
      <c r="F33">
        <v>26</v>
      </c>
      <c r="G33" s="3">
        <f>B$12*bazoranlar!D33</f>
        <v>72824.603558122195</v>
      </c>
      <c r="H33" s="3">
        <f>C$12*bazoranlar!B33</f>
        <v>40869.743377986131</v>
      </c>
      <c r="I33" s="3">
        <f>D$12*bazoranlar!C33</f>
        <v>31956.607152386881</v>
      </c>
    </row>
    <row r="34" spans="6:9" x14ac:dyDescent="0.3">
      <c r="F34">
        <v>27</v>
      </c>
      <c r="G34" s="3">
        <f>B$12*bazoranlar!D34</f>
        <v>76143.082314952815</v>
      </c>
      <c r="H34" s="3">
        <f>C$12*bazoranlar!B34</f>
        <v>42814.357230474016</v>
      </c>
      <c r="I34" s="3">
        <f>D$12*bazoranlar!C34</f>
        <v>33345.485292435929</v>
      </c>
    </row>
    <row r="35" spans="6:9" x14ac:dyDescent="0.3">
      <c r="F35">
        <v>28</v>
      </c>
      <c r="G35" s="3">
        <f>B$12*bazoranlar!D35</f>
        <v>75163.198407228017</v>
      </c>
      <c r="H35" s="3">
        <f>C$12*bazoranlar!B35</f>
        <v>42044.851164089923</v>
      </c>
      <c r="I35" s="3">
        <f>D$12*bazoranlar!C35</f>
        <v>33095.21834538316</v>
      </c>
    </row>
    <row r="36" spans="6:9" x14ac:dyDescent="0.3">
      <c r="F36" s="2">
        <v>29</v>
      </c>
      <c r="G36" s="4">
        <f>B$12*bazoranlar!D36</f>
        <v>74403.241440014914</v>
      </c>
      <c r="H36" s="4">
        <f>C$12*bazoranlar!B36</f>
        <v>41563.43603881514</v>
      </c>
      <c r="I36" s="4">
        <f>D$12*bazoranlar!C36</f>
        <v>32806.687443615709</v>
      </c>
    </row>
    <row r="37" spans="6:9" x14ac:dyDescent="0.3">
      <c r="F37">
        <v>30</v>
      </c>
      <c r="G37" s="3">
        <f>B$13*bazoranlar!D37</f>
        <v>80456.288999845943</v>
      </c>
      <c r="H37" s="3">
        <f>C$13*bazoranlar!B37</f>
        <v>44763.473725550866</v>
      </c>
      <c r="I37" s="3">
        <f>D$13*bazoranlar!C37</f>
        <v>35694.190146374982</v>
      </c>
    </row>
    <row r="38" spans="6:9" x14ac:dyDescent="0.3">
      <c r="F38">
        <v>31</v>
      </c>
      <c r="G38" s="3">
        <f>B$13*bazoranlar!D38</f>
        <v>81762.206156606524</v>
      </c>
      <c r="H38" s="3">
        <f>C$13*bazoranlar!B38</f>
        <v>45801.383640875196</v>
      </c>
      <c r="I38" s="3">
        <f>D$13*bazoranlar!C38</f>
        <v>36017.521422524325</v>
      </c>
    </row>
    <row r="39" spans="6:9" x14ac:dyDescent="0.3">
      <c r="F39">
        <v>32</v>
      </c>
      <c r="G39" s="3">
        <f>B$13*bazoranlar!D39</f>
        <v>84406.65703696321</v>
      </c>
      <c r="H39" s="3">
        <f>C$13*bazoranlar!B39</f>
        <v>47031.753672948413</v>
      </c>
      <c r="I39" s="3">
        <f>D$13*bazoranlar!C39</f>
        <v>37388.853023815078</v>
      </c>
    </row>
    <row r="40" spans="6:9" x14ac:dyDescent="0.3">
      <c r="F40">
        <v>33</v>
      </c>
      <c r="G40" s="3">
        <f>B$13*bazoranlar!D40</f>
        <v>84316.334236495619</v>
      </c>
      <c r="H40" s="3">
        <f>C$13*bazoranlar!B40</f>
        <v>46815.923399165738</v>
      </c>
      <c r="I40" s="3">
        <f>D$13*bazoranlar!C40</f>
        <v>37484.94798350981</v>
      </c>
    </row>
    <row r="41" spans="6:9" x14ac:dyDescent="0.3">
      <c r="F41" s="2">
        <v>34</v>
      </c>
      <c r="G41" s="4">
        <f>B$13*bazoranlar!D41</f>
        <v>84366.513570088719</v>
      </c>
      <c r="H41" s="4">
        <f>C$13*bazoranlar!B41</f>
        <v>46612.46556145978</v>
      </c>
      <c r="I41" s="4">
        <f>D$13*bazoranlar!C41</f>
        <v>37697.487423775812</v>
      </c>
    </row>
    <row r="42" spans="6:9" x14ac:dyDescent="0.3">
      <c r="F42">
        <v>35</v>
      </c>
      <c r="G42" s="3">
        <f>B$14*bazoranlar!D42</f>
        <v>84775.731895832796</v>
      </c>
      <c r="H42" s="3">
        <f>C$14*bazoranlar!B42</f>
        <v>46615.637258826355</v>
      </c>
      <c r="I42" s="3">
        <f>D$14*bazoranlar!C42</f>
        <v>38203.958331657712</v>
      </c>
    </row>
    <row r="43" spans="6:9" x14ac:dyDescent="0.3">
      <c r="F43">
        <v>36</v>
      </c>
      <c r="G43" s="3">
        <f>B$14*bazoranlar!D43</f>
        <v>83188.660940737493</v>
      </c>
      <c r="H43" s="3">
        <f>C$14*bazoranlar!B43</f>
        <v>45274.344608117841</v>
      </c>
      <c r="I43" s="3">
        <f>D$14*bazoranlar!C43</f>
        <v>37879.028046993939</v>
      </c>
    </row>
    <row r="44" spans="6:9" x14ac:dyDescent="0.3">
      <c r="F44">
        <v>37</v>
      </c>
      <c r="G44" s="3">
        <f>B$14*bazoranlar!D44</f>
        <v>86780.842519752739</v>
      </c>
      <c r="H44" s="3">
        <f>C$14*bazoranlar!B44</f>
        <v>47599.072492194384</v>
      </c>
      <c r="I44" s="3">
        <f>D$14*bazoranlar!C44</f>
        <v>39206.76041708557</v>
      </c>
    </row>
    <row r="45" spans="6:9" x14ac:dyDescent="0.3">
      <c r="F45">
        <v>38</v>
      </c>
      <c r="G45" s="3">
        <f>B$14*bazoranlar!D45</f>
        <v>86817.83718071066</v>
      </c>
      <c r="H45" s="3">
        <f>C$14*bazoranlar!B45</f>
        <v>47529.115403090225</v>
      </c>
      <c r="I45" s="3">
        <f>D$14*bazoranlar!C45</f>
        <v>39298.637256197399</v>
      </c>
    </row>
    <row r="46" spans="6:9" x14ac:dyDescent="0.3">
      <c r="F46" s="2">
        <v>39</v>
      </c>
      <c r="G46" s="4">
        <f>B$14*bazoranlar!D46</f>
        <v>88732.927462966312</v>
      </c>
      <c r="H46" s="4">
        <f>C$14*bazoranlar!B46</f>
        <v>48244.830237771195</v>
      </c>
      <c r="I46" s="4">
        <f>D$14*bazoranlar!C46</f>
        <v>40442.615948065373</v>
      </c>
    </row>
    <row r="47" spans="6:9" x14ac:dyDescent="0.3">
      <c r="F47">
        <v>40</v>
      </c>
      <c r="G47" s="3">
        <f>B$15*bazoranlar!D47</f>
        <v>85783.434155636525</v>
      </c>
      <c r="H47" s="3">
        <f>C$15*bazoranlar!B47</f>
        <v>46518.774695457476</v>
      </c>
      <c r="I47" s="3">
        <f>D$15*bazoranlar!C47</f>
        <v>39256.279891609345</v>
      </c>
    </row>
    <row r="48" spans="6:9" x14ac:dyDescent="0.3">
      <c r="F48">
        <v>41</v>
      </c>
      <c r="G48" s="3">
        <f>B$15*bazoranlar!D48</f>
        <v>84963.375559132081</v>
      </c>
      <c r="H48" s="3">
        <f>C$15*bazoranlar!B48</f>
        <v>45985.812530833748</v>
      </c>
      <c r="I48" s="3">
        <f>D$15*bazoranlar!C48</f>
        <v>38954.277636143044</v>
      </c>
    </row>
    <row r="49" spans="6:9" x14ac:dyDescent="0.3">
      <c r="F49">
        <v>42</v>
      </c>
      <c r="G49" s="3">
        <f>B$15*bazoranlar!D49</f>
        <v>81676.509971525302</v>
      </c>
      <c r="H49" s="3">
        <f>C$15*bazoranlar!B49</f>
        <v>44453.395241167316</v>
      </c>
      <c r="I49" s="3">
        <f>D$15*bazoranlar!C49</f>
        <v>37242.597078583225</v>
      </c>
    </row>
    <row r="50" spans="6:9" x14ac:dyDescent="0.3">
      <c r="F50">
        <v>43</v>
      </c>
      <c r="G50" s="3">
        <f>B$15*bazoranlar!D50</f>
        <v>80669.672530264448</v>
      </c>
      <c r="H50" s="3">
        <f>C$15*bazoranlar!B50</f>
        <v>43980.859625820653</v>
      </c>
      <c r="I50" s="3">
        <f>D$15*bazoranlar!C50</f>
        <v>36720.865607345761</v>
      </c>
    </row>
    <row r="51" spans="6:9" x14ac:dyDescent="0.3">
      <c r="F51" s="2">
        <v>44</v>
      </c>
      <c r="G51" s="4">
        <f>B$15*bazoranlar!D51</f>
        <v>77553.007783441615</v>
      </c>
      <c r="H51" s="4">
        <f>C$15*bazoranlar!B51</f>
        <v>41983.157906720808</v>
      </c>
      <c r="I51" s="4">
        <f>D$15*bazoranlar!C51</f>
        <v>35549.979786318618</v>
      </c>
    </row>
    <row r="52" spans="6:9" x14ac:dyDescent="0.3">
      <c r="F52">
        <v>45</v>
      </c>
      <c r="G52" s="3">
        <f>B$16*bazoranlar!D52</f>
        <v>77984.296771013062</v>
      </c>
      <c r="H52" s="3">
        <f>C$16*bazoranlar!B52</f>
        <v>42309.561933149598</v>
      </c>
      <c r="I52" s="3">
        <f>D$16*bazoranlar!C52</f>
        <v>35714.345118727222</v>
      </c>
    </row>
    <row r="53" spans="6:9" x14ac:dyDescent="0.3">
      <c r="F53">
        <v>46</v>
      </c>
      <c r="G53" s="3">
        <f>B$16*bazoranlar!D53</f>
        <v>75717.547941828932</v>
      </c>
      <c r="H53" s="3">
        <f>C$16*bazoranlar!B53</f>
        <v>41160.926156162357</v>
      </c>
      <c r="I53" s="3">
        <f>D$16*bazoranlar!C53</f>
        <v>34608.279973563243</v>
      </c>
    </row>
    <row r="54" spans="6:9" x14ac:dyDescent="0.3">
      <c r="F54">
        <v>47</v>
      </c>
      <c r="G54" s="3">
        <f>B$16*bazoranlar!D54</f>
        <v>80478.882918412623</v>
      </c>
      <c r="H54" s="3">
        <f>C$16*bazoranlar!B54</f>
        <v>43386.012220293087</v>
      </c>
      <c r="I54" s="3">
        <f>D$16*bazoranlar!C54</f>
        <v>37088.707945316411</v>
      </c>
    </row>
    <row r="55" spans="6:9" x14ac:dyDescent="0.3">
      <c r="F55">
        <v>48</v>
      </c>
      <c r="G55" s="3">
        <f>B$16*bazoranlar!D55</f>
        <v>77742.51022923342</v>
      </c>
      <c r="H55" s="3">
        <f>C$16*bazoranlar!B55</f>
        <v>41742.209311219842</v>
      </c>
      <c r="I55" s="3">
        <f>D$16*bazoranlar!C55</f>
        <v>35968.856753280779</v>
      </c>
    </row>
    <row r="56" spans="6:9" x14ac:dyDescent="0.3">
      <c r="F56" s="2">
        <v>49</v>
      </c>
      <c r="G56" s="4">
        <f>B$16*bazoranlar!D56</f>
        <v>74788.762139511964</v>
      </c>
      <c r="H56" s="4">
        <f>C$16*bazoranlar!B56</f>
        <v>40012.290379175116</v>
      </c>
      <c r="I56" s="4">
        <f>D$16*bazoranlar!C56</f>
        <v>34722.810209112344</v>
      </c>
    </row>
    <row r="57" spans="6:9" x14ac:dyDescent="0.3">
      <c r="F57">
        <v>50</v>
      </c>
      <c r="G57" s="3">
        <f>B$17*bazoranlar!D57</f>
        <v>88006.526168673692</v>
      </c>
      <c r="H57" s="3">
        <f>C$17*bazoranlar!B57</f>
        <v>46717.710568934694</v>
      </c>
      <c r="I57" s="3">
        <f>D$17*bazoranlar!C57</f>
        <v>41239.174306162589</v>
      </c>
    </row>
    <row r="58" spans="6:9" x14ac:dyDescent="0.3">
      <c r="F58">
        <v>51</v>
      </c>
      <c r="G58" s="3">
        <f>B$17*bazoranlar!D58</f>
        <v>85004.404861156756</v>
      </c>
      <c r="H58" s="3">
        <f>C$17*bazoranlar!B58</f>
        <v>45401.868699828236</v>
      </c>
      <c r="I58" s="3">
        <f>D$17*bazoranlar!C58</f>
        <v>39596.780710500439</v>
      </c>
    </row>
    <row r="59" spans="6:9" x14ac:dyDescent="0.3">
      <c r="F59">
        <v>52</v>
      </c>
      <c r="G59" s="3">
        <f>B$17*bazoranlar!D59</f>
        <v>82864.445612954776</v>
      </c>
      <c r="H59" s="3">
        <f>C$17*bazoranlar!B59</f>
        <v>44156.002236477725</v>
      </c>
      <c r="I59" s="3">
        <f>D$17*bazoranlar!C59</f>
        <v>38687.20688100961</v>
      </c>
    </row>
    <row r="60" spans="6:9" x14ac:dyDescent="0.3">
      <c r="F60">
        <v>53</v>
      </c>
      <c r="G60" s="3">
        <f>B$17*bazoranlar!D60</f>
        <v>79047.904119114261</v>
      </c>
      <c r="H60" s="3">
        <f>C$17*bazoranlar!B60</f>
        <v>42684.997511129804</v>
      </c>
      <c r="I60" s="3">
        <f>D$17*bazoranlar!C60</f>
        <v>36428.109327196245</v>
      </c>
    </row>
    <row r="61" spans="6:9" x14ac:dyDescent="0.3">
      <c r="F61" s="2">
        <v>54</v>
      </c>
      <c r="G61" s="4">
        <f>B$17*bazoranlar!D61</f>
        <v>70976.719238100515</v>
      </c>
      <c r="H61" s="4">
        <f>C$17*bazoranlar!B61</f>
        <v>38016.420983629541</v>
      </c>
      <c r="I61" s="4">
        <f>D$17*bazoranlar!C61</f>
        <v>32971.728775131123</v>
      </c>
    </row>
    <row r="62" spans="6:9" x14ac:dyDescent="0.3">
      <c r="F62">
        <v>55</v>
      </c>
      <c r="G62" s="3">
        <f>B$18*bazoranlar!D62</f>
        <v>75858.000998760399</v>
      </c>
      <c r="H62" s="3">
        <f>C$18*bazoranlar!B62</f>
        <v>39665.961852134693</v>
      </c>
      <c r="I62" s="3">
        <f>D$18*bazoranlar!C62</f>
        <v>36197.265479142865</v>
      </c>
    </row>
    <row r="63" spans="6:9" x14ac:dyDescent="0.3">
      <c r="F63">
        <v>56</v>
      </c>
      <c r="G63" s="3">
        <f>B$18*bazoranlar!D63</f>
        <v>85284.446676111198</v>
      </c>
      <c r="H63" s="3">
        <f>C$18*bazoranlar!B63</f>
        <v>44569.522586129882</v>
      </c>
      <c r="I63" s="3">
        <f>D$18*bazoranlar!C63</f>
        <v>40717.852530164128</v>
      </c>
    </row>
    <row r="64" spans="6:9" x14ac:dyDescent="0.3">
      <c r="F64">
        <v>57</v>
      </c>
      <c r="G64" s="3">
        <f>B$18*bazoranlar!D64</f>
        <v>81786.443669204877</v>
      </c>
      <c r="H64" s="3">
        <f>C$18*bazoranlar!B64</f>
        <v>42548.589775363471</v>
      </c>
      <c r="I64" s="3">
        <f>D$18*bazoranlar!C64</f>
        <v>39218.372502577535</v>
      </c>
    </row>
    <row r="65" spans="6:9" x14ac:dyDescent="0.3">
      <c r="F65">
        <v>58</v>
      </c>
      <c r="G65" s="3">
        <f>B$18*bazoranlar!D65</f>
        <v>73889.247820081451</v>
      </c>
      <c r="H65" s="3">
        <f>C$18*bazoranlar!B65</f>
        <v>38465.480627080302</v>
      </c>
      <c r="I65" s="3">
        <f>D$18*bazoranlar!C65</f>
        <v>35409.093961601699</v>
      </c>
    </row>
    <row r="66" spans="6:9" x14ac:dyDescent="0.3">
      <c r="F66" s="2">
        <v>59</v>
      </c>
      <c r="G66" s="4">
        <f>B$18*bazoranlar!D66</f>
        <v>74644.860835842032</v>
      </c>
      <c r="H66" s="4">
        <f>C$18*bazoranlar!B66</f>
        <v>39203.445159291652</v>
      </c>
      <c r="I66" s="4">
        <f>D$18*bazoranlar!C66</f>
        <v>35466.415526513782</v>
      </c>
    </row>
    <row r="67" spans="6:9" x14ac:dyDescent="0.3">
      <c r="F67">
        <v>60</v>
      </c>
      <c r="G67" s="3">
        <f>B$19*bazoranlar!D67</f>
        <v>76896.834374920072</v>
      </c>
      <c r="H67" s="3">
        <f>C$19*bazoranlar!B67</f>
        <v>39529.636509200362</v>
      </c>
      <c r="I67" s="3">
        <f>D$19*bazoranlar!C67</f>
        <v>37396.968051941578</v>
      </c>
    </row>
    <row r="68" spans="6:9" x14ac:dyDescent="0.3">
      <c r="F68">
        <v>61</v>
      </c>
      <c r="G68" s="3">
        <f>B$19*bazoranlar!D68</f>
        <v>85367.180946209788</v>
      </c>
      <c r="H68" s="3">
        <f>C$19*bazoranlar!B68</f>
        <v>43495.781711275798</v>
      </c>
      <c r="I68" s="3">
        <f>D$19*bazoranlar!C68</f>
        <v>41871.297209221128</v>
      </c>
    </row>
    <row r="69" spans="6:9" x14ac:dyDescent="0.3">
      <c r="F69">
        <v>62</v>
      </c>
      <c r="G69" s="3">
        <f>B$19*bazoranlar!D69</f>
        <v>78058.3360332171</v>
      </c>
      <c r="H69" s="3">
        <f>C$19*bazoranlar!B69</f>
        <v>40013.51623515824</v>
      </c>
      <c r="I69" s="3">
        <f>D$19*bazoranlar!C69</f>
        <v>38065.370565887155</v>
      </c>
    </row>
    <row r="70" spans="6:9" x14ac:dyDescent="0.3">
      <c r="F70">
        <v>63</v>
      </c>
      <c r="G70" s="3">
        <f>B$19*bazoranlar!D70</f>
        <v>70229.368124888104</v>
      </c>
      <c r="H70" s="3">
        <f>C$19*bazoranlar!B70</f>
        <v>35595.193771929058</v>
      </c>
      <c r="I70" s="3">
        <f>D$19*bazoranlar!C70</f>
        <v>34618.061709715766</v>
      </c>
    </row>
    <row r="71" spans="6:9" x14ac:dyDescent="0.3">
      <c r="F71" s="2">
        <v>64</v>
      </c>
      <c r="G71" s="4">
        <f>B$19*bazoranlar!D71</f>
        <v>63710.280520764951</v>
      </c>
      <c r="H71" s="4">
        <f>C$19*bazoranlar!B71</f>
        <v>32062.871772436542</v>
      </c>
      <c r="I71" s="4">
        <f>D$19*bazoranlar!C71</f>
        <v>31613.302463234377</v>
      </c>
    </row>
    <row r="72" spans="6:9" x14ac:dyDescent="0.3">
      <c r="F72">
        <v>65</v>
      </c>
      <c r="G72" s="3">
        <f>B$20*bazoranlar!D72</f>
        <v>77083.259855391705</v>
      </c>
      <c r="H72" s="3">
        <f>C$20*bazoranlar!B72</f>
        <v>38765.180829792553</v>
      </c>
      <c r="I72" s="3">
        <f>D$20*bazoranlar!C72</f>
        <v>38376.099845942845</v>
      </c>
    </row>
    <row r="73" spans="6:9" x14ac:dyDescent="0.3">
      <c r="F73">
        <v>66</v>
      </c>
      <c r="G73" s="3">
        <f>B$20*bazoranlar!D73</f>
        <v>87666.823422791611</v>
      </c>
      <c r="H73" s="3">
        <f>C$20*bazoranlar!B73</f>
        <v>43278.600974756308</v>
      </c>
      <c r="I73" s="3">
        <f>D$20*bazoranlar!C73</f>
        <v>44399.168363800331</v>
      </c>
    </row>
    <row r="74" spans="6:9" x14ac:dyDescent="0.3">
      <c r="F74">
        <v>67</v>
      </c>
      <c r="G74" s="3">
        <f>B$20*bazoranlar!D74</f>
        <v>74046.991618842541</v>
      </c>
      <c r="H74" s="3">
        <f>C$20*bazoranlar!B74</f>
        <v>36354.774556360913</v>
      </c>
      <c r="I74" s="3">
        <f>D$20*bazoranlar!C74</f>
        <v>37687.848977022943</v>
      </c>
    </row>
    <row r="75" spans="6:9" x14ac:dyDescent="0.3">
      <c r="F75">
        <v>68</v>
      </c>
      <c r="G75" s="3">
        <f>B$20*bazoranlar!D75</f>
        <v>65558.091674157185</v>
      </c>
      <c r="H75" s="3">
        <f>C$20*bazoranlar!B75</f>
        <v>31800.118845288678</v>
      </c>
      <c r="I75" s="3">
        <f>D$20*bazoranlar!C75</f>
        <v>33727.786236308639</v>
      </c>
    </row>
    <row r="76" spans="6:9" x14ac:dyDescent="0.3">
      <c r="F76" s="2">
        <v>69</v>
      </c>
      <c r="G76" s="4">
        <f>B$20*bazoranlar!D76</f>
        <v>61583.833428816964</v>
      </c>
      <c r="H76" s="4">
        <f>C$20*bazoranlar!B76</f>
        <v>29783.324793801552</v>
      </c>
      <c r="I76" s="4">
        <f>D$20*bazoranlar!C76</f>
        <v>31766.096576925243</v>
      </c>
    </row>
    <row r="77" spans="6:9" x14ac:dyDescent="0.3">
      <c r="F77">
        <v>70</v>
      </c>
      <c r="G77" s="3">
        <f>B$21*bazoranlar!D77</f>
        <v>67915.683605713013</v>
      </c>
      <c r="H77" s="3">
        <f>C$21*bazoranlar!B77</f>
        <v>32841.527052754405</v>
      </c>
      <c r="I77" s="3">
        <f>D$21*bazoranlar!C77</f>
        <v>35124.106913674557</v>
      </c>
    </row>
    <row r="78" spans="6:9" x14ac:dyDescent="0.3">
      <c r="F78">
        <v>71</v>
      </c>
      <c r="G78" s="3">
        <f>B$21*bazoranlar!D78</f>
        <v>77590.67343671697</v>
      </c>
      <c r="H78" s="3">
        <f>C$21*bazoranlar!B78</f>
        <v>37590.932107105567</v>
      </c>
      <c r="I78" s="3">
        <f>D$21*bazoranlar!C78</f>
        <v>40062.631016042782</v>
      </c>
    </row>
    <row r="79" spans="6:9" x14ac:dyDescent="0.3">
      <c r="F79">
        <v>72</v>
      </c>
      <c r="G79" s="3">
        <f>B$21*bazoranlar!D79</f>
        <v>70749.090101063543</v>
      </c>
      <c r="H79" s="3">
        <f>C$21*bazoranlar!B79</f>
        <v>33426.069213289935</v>
      </c>
      <c r="I79" s="3">
        <f>D$21*bazoranlar!C79</f>
        <v>37310.56077158136</v>
      </c>
    </row>
    <row r="80" spans="6:9" x14ac:dyDescent="0.3">
      <c r="F80">
        <v>73</v>
      </c>
      <c r="G80" s="3">
        <f>B$21*bazoranlar!D80</f>
        <v>62395.426123392179</v>
      </c>
      <c r="H80" s="3">
        <f>C$21*bazoranlar!B80</f>
        <v>28939.708131179756</v>
      </c>
      <c r="I80" s="3">
        <f>D$21*bazoranlar!C80</f>
        <v>33400.430099312456</v>
      </c>
    </row>
    <row r="81" spans="6:9" x14ac:dyDescent="0.3">
      <c r="F81" s="2">
        <v>74</v>
      </c>
      <c r="G81" s="4">
        <f>B$21*bazoranlar!D81</f>
        <v>55570.126733114317</v>
      </c>
      <c r="H81" s="4">
        <f>C$21*bazoranlar!B81</f>
        <v>25836.763495670333</v>
      </c>
      <c r="I81" s="4">
        <f>D$21*bazoranlar!C81</f>
        <v>29689.271199388844</v>
      </c>
    </row>
    <row r="82" spans="6:9" x14ac:dyDescent="0.3">
      <c r="F82">
        <v>75</v>
      </c>
      <c r="G82" s="3">
        <f>B$22*bazoranlar!D82</f>
        <v>59585.627068599577</v>
      </c>
      <c r="H82" s="3">
        <f>C$22*bazoranlar!B82</f>
        <v>27614.669840237202</v>
      </c>
      <c r="I82" s="3">
        <f>D$22*bazoranlar!C82</f>
        <v>32022.244394882029</v>
      </c>
    </row>
    <row r="83" spans="6:9" x14ac:dyDescent="0.3">
      <c r="F83">
        <v>76</v>
      </c>
      <c r="G83" s="3">
        <f>B$22*bazoranlar!D83</f>
        <v>62554.556073828295</v>
      </c>
      <c r="H83" s="3">
        <f>C$22*bazoranlar!B83</f>
        <v>29032.263764997308</v>
      </c>
      <c r="I83" s="3">
        <f>D$22*bazoranlar!C83</f>
        <v>33579.018122387068</v>
      </c>
    </row>
    <row r="84" spans="6:9" x14ac:dyDescent="0.3">
      <c r="F84">
        <v>77</v>
      </c>
      <c r="G84" s="3">
        <f>B$22*bazoranlar!D84</f>
        <v>52327.533663402741</v>
      </c>
      <c r="H84" s="3">
        <f>C$22*bazoranlar!B84</f>
        <v>23432.16962129837</v>
      </c>
      <c r="I84" s="3">
        <f>D$22*bazoranlar!C84</f>
        <v>28883.736010907745</v>
      </c>
    </row>
    <row r="85" spans="6:9" x14ac:dyDescent="0.3">
      <c r="F85">
        <v>78</v>
      </c>
      <c r="G85" s="3">
        <f>B$22*bazoranlar!D85</f>
        <v>44867.053636212411</v>
      </c>
      <c r="H85" s="3">
        <f>C$22*bazoranlar!B85</f>
        <v>19771.547334576069</v>
      </c>
      <c r="I85" s="3">
        <f>D$22*bazoranlar!C85</f>
        <v>25063.400146279353</v>
      </c>
    </row>
    <row r="86" spans="6:9" x14ac:dyDescent="0.3">
      <c r="F86">
        <v>79</v>
      </c>
      <c r="G86" s="3">
        <f>B$22*bazoranlar!D86</f>
        <v>45682.229557956984</v>
      </c>
      <c r="H86" s="3">
        <f>C$22*bazoranlar!B86</f>
        <v>19674.349438891044</v>
      </c>
      <c r="I86" s="3">
        <f>D$22*bazoranlar!C86</f>
        <v>25943.601325543808</v>
      </c>
    </row>
    <row r="87" spans="6:9" x14ac:dyDescent="0.3">
      <c r="F87" t="s">
        <v>4</v>
      </c>
      <c r="G87" s="1">
        <f>B23</f>
        <v>350082</v>
      </c>
      <c r="H87" s="1">
        <f t="shared" ref="H87:I87" si="1">C23</f>
        <v>133689</v>
      </c>
      <c r="I87" s="1">
        <f t="shared" si="1"/>
        <v>216393</v>
      </c>
    </row>
    <row r="88" spans="6:9" x14ac:dyDescent="0.3">
      <c r="G88">
        <f>SUM(G7:G87)</f>
        <v>5911454.0000000019</v>
      </c>
      <c r="H88">
        <f t="shared" ref="H88:I88" si="2">SUM(H7:H87)</f>
        <v>3079048</v>
      </c>
      <c r="I88">
        <f t="shared" si="2"/>
        <v>2832404.0000000005</v>
      </c>
    </row>
    <row r="89" spans="6:9" x14ac:dyDescent="0.3">
      <c r="G89" s="1">
        <f>G88-B24</f>
        <v>0</v>
      </c>
      <c r="H89" s="1">
        <f t="shared" ref="H89:I89" si="3">H88-C24</f>
        <v>0</v>
      </c>
      <c r="I89" s="1">
        <f t="shared" si="3"/>
        <v>0</v>
      </c>
    </row>
  </sheetData>
  <mergeCells count="1">
    <mergeCell ref="A1:I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workbookViewId="0">
      <selection activeCell="A6" sqref="A6:D87"/>
    </sheetView>
  </sheetViews>
  <sheetFormatPr defaultColWidth="8.77734375" defaultRowHeight="14.4" x14ac:dyDescent="0.3"/>
  <sheetData>
    <row r="1" spans="1:10" x14ac:dyDescent="0.3">
      <c r="A1" s="12"/>
      <c r="B1" s="12"/>
      <c r="C1" s="12"/>
      <c r="D1" s="12"/>
      <c r="E1" s="12"/>
      <c r="F1" s="12"/>
      <c r="G1" s="12"/>
      <c r="H1" s="12"/>
      <c r="I1" s="12"/>
      <c r="J1" s="12"/>
    </row>
    <row r="2" spans="1:10" x14ac:dyDescent="0.3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x14ac:dyDescent="0.3">
      <c r="A3" s="12"/>
      <c r="B3" s="12"/>
      <c r="C3" s="12"/>
      <c r="D3" s="12"/>
      <c r="E3" s="12"/>
      <c r="F3" s="12"/>
      <c r="G3" s="12"/>
      <c r="H3" s="12"/>
      <c r="I3" s="12"/>
      <c r="J3" s="12"/>
    </row>
    <row r="4" spans="1:10" x14ac:dyDescent="0.3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ht="34.950000000000003" customHeight="1" x14ac:dyDescent="0.3">
      <c r="A5" s="12"/>
      <c r="B5" s="12"/>
      <c r="C5" s="12"/>
      <c r="D5" s="12"/>
      <c r="E5" s="12"/>
      <c r="F5" s="12"/>
      <c r="G5" s="12"/>
      <c r="H5" s="12"/>
      <c r="I5" s="12"/>
      <c r="J5" s="12"/>
    </row>
    <row r="6" spans="1:10" x14ac:dyDescent="0.3">
      <c r="A6" t="s">
        <v>0</v>
      </c>
      <c r="B6" t="s">
        <v>1</v>
      </c>
      <c r="C6" t="s">
        <v>2</v>
      </c>
      <c r="D6" t="s">
        <v>3</v>
      </c>
    </row>
    <row r="7" spans="1:10" x14ac:dyDescent="0.3">
      <c r="A7">
        <v>0</v>
      </c>
      <c r="B7">
        <v>0.17448605169126247</v>
      </c>
      <c r="C7">
        <v>0.17368161907025706</v>
      </c>
      <c r="D7">
        <v>0.17409547676556175</v>
      </c>
    </row>
    <row r="8" spans="1:10" x14ac:dyDescent="0.3">
      <c r="A8">
        <v>1</v>
      </c>
      <c r="B8">
        <v>0.1846127962313128</v>
      </c>
      <c r="C8">
        <v>0.18441203436449455</v>
      </c>
      <c r="D8">
        <v>0.1845153206327747</v>
      </c>
    </row>
    <row r="9" spans="1:10" x14ac:dyDescent="0.3">
      <c r="A9">
        <v>2</v>
      </c>
      <c r="B9">
        <v>0.19932221314233525</v>
      </c>
      <c r="C9">
        <v>0.19948894699310674</v>
      </c>
      <c r="D9">
        <v>0.19940316717089698</v>
      </c>
    </row>
    <row r="10" spans="1:10" x14ac:dyDescent="0.3">
      <c r="A10">
        <v>3</v>
      </c>
      <c r="B10">
        <v>0.21443221330256854</v>
      </c>
      <c r="C10">
        <v>0.2161278821012598</v>
      </c>
      <c r="D10">
        <v>0.21525550875052551</v>
      </c>
    </row>
    <row r="11" spans="1:10" x14ac:dyDescent="0.3">
      <c r="A11">
        <v>4</v>
      </c>
      <c r="B11" s="2">
        <v>0.22714672563252095</v>
      </c>
      <c r="C11" s="2">
        <v>0.22628951747088186</v>
      </c>
      <c r="D11" s="2">
        <v>0.22673052668024105</v>
      </c>
    </row>
    <row r="12" spans="1:10" x14ac:dyDescent="0.3">
      <c r="A12">
        <v>5</v>
      </c>
      <c r="B12">
        <v>0.19854286752157255</v>
      </c>
      <c r="C12">
        <v>0.19661715401569377</v>
      </c>
      <c r="D12">
        <v>0.19760233384994075</v>
      </c>
    </row>
    <row r="13" spans="1:10" x14ac:dyDescent="0.3">
      <c r="A13">
        <v>6</v>
      </c>
      <c r="B13">
        <v>0.20188755543066284</v>
      </c>
      <c r="C13">
        <v>0.2025041101004372</v>
      </c>
      <c r="D13">
        <v>0.20218868559647118</v>
      </c>
    </row>
    <row r="14" spans="1:10" x14ac:dyDescent="0.3">
      <c r="A14">
        <v>7</v>
      </c>
      <c r="B14">
        <v>0.20521853560242079</v>
      </c>
      <c r="C14">
        <v>0.20317895628576146</v>
      </c>
      <c r="D14">
        <v>0.20422238897031494</v>
      </c>
    </row>
    <row r="15" spans="1:10" x14ac:dyDescent="0.3">
      <c r="A15">
        <v>8</v>
      </c>
      <c r="B15">
        <v>0.19592468969109614</v>
      </c>
      <c r="C15">
        <v>0.19860579649797905</v>
      </c>
      <c r="D15">
        <v>0.19723416341157246</v>
      </c>
    </row>
    <row r="16" spans="1:10" x14ac:dyDescent="0.3">
      <c r="A16">
        <v>9</v>
      </c>
      <c r="B16" s="2">
        <v>0.19842635175424769</v>
      </c>
      <c r="C16" s="2">
        <v>0.19909398310012852</v>
      </c>
      <c r="D16" s="2">
        <v>0.19875242817170066</v>
      </c>
    </row>
    <row r="17" spans="1:4" x14ac:dyDescent="0.3">
      <c r="A17">
        <v>10</v>
      </c>
      <c r="B17">
        <v>0.19522120273920432</v>
      </c>
      <c r="C17">
        <v>0.19492563168269517</v>
      </c>
      <c r="D17">
        <v>0.19507763282448562</v>
      </c>
    </row>
    <row r="18" spans="1:4" x14ac:dyDescent="0.3">
      <c r="A18">
        <v>11</v>
      </c>
      <c r="B18">
        <v>0.19301375949447433</v>
      </c>
      <c r="C18">
        <v>0.19536616689564543</v>
      </c>
      <c r="D18">
        <v>0.19415641173505102</v>
      </c>
    </row>
    <row r="19" spans="1:4" x14ac:dyDescent="0.3">
      <c r="A19">
        <v>12</v>
      </c>
      <c r="B19">
        <v>0.19958672148836684</v>
      </c>
      <c r="C19">
        <v>0.19732990860761007</v>
      </c>
      <c r="D19">
        <v>0.19849050308101304</v>
      </c>
    </row>
    <row r="20" spans="1:4" x14ac:dyDescent="0.3">
      <c r="A20">
        <v>13</v>
      </c>
      <c r="B20">
        <v>0.20580705676584882</v>
      </c>
      <c r="C20">
        <v>0.20590167851382832</v>
      </c>
      <c r="D20">
        <v>0.20585301808712431</v>
      </c>
    </row>
    <row r="21" spans="1:4" x14ac:dyDescent="0.3">
      <c r="A21">
        <v>14</v>
      </c>
      <c r="B21" s="2">
        <v>0.20637125951210566</v>
      </c>
      <c r="C21" s="2">
        <v>0.20647661430022102</v>
      </c>
      <c r="D21" s="2">
        <v>0.20642243427232601</v>
      </c>
    </row>
    <row r="22" spans="1:4" x14ac:dyDescent="0.3">
      <c r="A22">
        <v>15</v>
      </c>
      <c r="B22">
        <v>0.20252604393372217</v>
      </c>
      <c r="C22">
        <v>0.2054939208537406</v>
      </c>
      <c r="D22">
        <v>0.20395395583795708</v>
      </c>
    </row>
    <row r="23" spans="1:4" x14ac:dyDescent="0.3">
      <c r="A23">
        <v>16</v>
      </c>
      <c r="B23">
        <v>0.19959519456777228</v>
      </c>
      <c r="C23">
        <v>0.20345971489821146</v>
      </c>
      <c r="D23">
        <v>0.20145450165250059</v>
      </c>
    </row>
    <row r="24" spans="1:4" x14ac:dyDescent="0.3">
      <c r="A24">
        <v>17</v>
      </c>
      <c r="B24">
        <v>0.19572850468645717</v>
      </c>
      <c r="C24">
        <v>0.19698937518581688</v>
      </c>
      <c r="D24">
        <v>0.1963351376581921</v>
      </c>
    </row>
    <row r="25" spans="1:4" x14ac:dyDescent="0.3">
      <c r="A25">
        <v>18</v>
      </c>
      <c r="B25">
        <v>0.1967078726676533</v>
      </c>
      <c r="C25">
        <v>0.19508817500430312</v>
      </c>
      <c r="D25">
        <v>0.19592859992923231</v>
      </c>
    </row>
    <row r="26" spans="1:4" x14ac:dyDescent="0.3">
      <c r="A26">
        <v>19</v>
      </c>
      <c r="B26" s="2">
        <v>0.20544238414439511</v>
      </c>
      <c r="C26" s="2">
        <v>0.19896881405792793</v>
      </c>
      <c r="D26" s="2">
        <v>0.20232780492211791</v>
      </c>
    </row>
    <row r="27" spans="1:4" x14ac:dyDescent="0.3">
      <c r="A27">
        <v>20</v>
      </c>
      <c r="B27">
        <v>0.18933993254234946</v>
      </c>
      <c r="C27">
        <v>0.18978815197704471</v>
      </c>
      <c r="D27">
        <v>0.1895554222054085</v>
      </c>
    </row>
    <row r="28" spans="1:4" x14ac:dyDescent="0.3">
      <c r="A28">
        <v>21</v>
      </c>
      <c r="B28">
        <v>0.19592239229701466</v>
      </c>
      <c r="C28">
        <v>0.19505213102966415</v>
      </c>
      <c r="D28">
        <v>0.19550399833022425</v>
      </c>
    </row>
    <row r="29" spans="1:4" x14ac:dyDescent="0.3">
      <c r="A29">
        <v>22</v>
      </c>
      <c r="B29">
        <v>0.20022485883513075</v>
      </c>
      <c r="C29">
        <v>0.19924432053291005</v>
      </c>
      <c r="D29">
        <v>0.19975344717377408</v>
      </c>
    </row>
    <row r="30" spans="1:4" x14ac:dyDescent="0.3">
      <c r="A30">
        <v>23</v>
      </c>
      <c r="B30">
        <v>0.20547575230354687</v>
      </c>
      <c r="C30">
        <v>0.20748624649802941</v>
      </c>
      <c r="D30">
        <v>0.2064423340334216</v>
      </c>
    </row>
    <row r="31" spans="1:4" x14ac:dyDescent="0.3">
      <c r="A31">
        <v>24</v>
      </c>
      <c r="B31" s="2">
        <v>0.20903706402195829</v>
      </c>
      <c r="C31" s="2">
        <v>0.20842914996235171</v>
      </c>
      <c r="D31" s="2">
        <v>0.20874479825717154</v>
      </c>
    </row>
    <row r="32" spans="1:4" x14ac:dyDescent="0.3">
      <c r="A32">
        <v>25</v>
      </c>
      <c r="B32">
        <v>0.19601889748478848</v>
      </c>
      <c r="C32">
        <v>0.19397466360020837</v>
      </c>
      <c r="D32">
        <v>0.19501987083954297</v>
      </c>
    </row>
    <row r="33" spans="1:4" x14ac:dyDescent="0.3">
      <c r="A33">
        <v>26</v>
      </c>
      <c r="B33">
        <v>0.19641360716064077</v>
      </c>
      <c r="C33">
        <v>0.19631897942846976</v>
      </c>
      <c r="D33">
        <v>0.19636736214605066</v>
      </c>
    </row>
    <row r="34" spans="1:4" x14ac:dyDescent="0.3">
      <c r="A34">
        <v>27</v>
      </c>
      <c r="B34">
        <v>0.20575911779351219</v>
      </c>
      <c r="C34">
        <v>0.20485127253783306</v>
      </c>
      <c r="D34">
        <v>0.20531544957774467</v>
      </c>
    </row>
    <row r="35" spans="1:4" x14ac:dyDescent="0.3">
      <c r="A35">
        <v>28</v>
      </c>
      <c r="B35">
        <v>0.20206099175360401</v>
      </c>
      <c r="C35">
        <v>0.20331380795669687</v>
      </c>
      <c r="D35">
        <v>0.20267324888226529</v>
      </c>
    </row>
    <row r="36" spans="1:4" x14ac:dyDescent="0.3">
      <c r="A36">
        <v>29</v>
      </c>
      <c r="B36" s="2">
        <v>0.19974738580745455</v>
      </c>
      <c r="C36" s="2">
        <v>0.2015412764767919</v>
      </c>
      <c r="D36" s="2">
        <v>0.20062406855439643</v>
      </c>
    </row>
    <row r="37" spans="1:4" x14ac:dyDescent="0.3">
      <c r="A37">
        <v>30</v>
      </c>
      <c r="B37">
        <v>0.19376030180954817</v>
      </c>
      <c r="C37">
        <v>0.19369225672674625</v>
      </c>
      <c r="D37">
        <v>0.19372679794236072</v>
      </c>
    </row>
    <row r="38" spans="1:4" x14ac:dyDescent="0.3">
      <c r="A38">
        <v>31</v>
      </c>
      <c r="B38">
        <v>0.19825293211070316</v>
      </c>
      <c r="C38">
        <v>0.19544679336956922</v>
      </c>
      <c r="D38">
        <v>0.1968712525561909</v>
      </c>
    </row>
    <row r="39" spans="1:4" x14ac:dyDescent="0.3">
      <c r="A39">
        <v>32</v>
      </c>
      <c r="B39">
        <v>0.20357863293127762</v>
      </c>
      <c r="C39">
        <v>0.20288823724280089</v>
      </c>
      <c r="D39">
        <v>0.20323869763395649</v>
      </c>
    </row>
    <row r="40" spans="1:4" x14ac:dyDescent="0.3">
      <c r="A40">
        <v>33</v>
      </c>
      <c r="B40">
        <v>0.20264440384878579</v>
      </c>
      <c r="C40">
        <v>0.20340969044084267</v>
      </c>
      <c r="D40">
        <v>0.20302121374135729</v>
      </c>
    </row>
    <row r="41" spans="1:4" x14ac:dyDescent="0.3">
      <c r="A41">
        <v>34</v>
      </c>
      <c r="B41" s="2">
        <v>0.20176372929968522</v>
      </c>
      <c r="C41" s="2">
        <v>0.20456302222004097</v>
      </c>
      <c r="D41" s="2">
        <v>0.20314203812613463</v>
      </c>
    </row>
    <row r="42" spans="1:4" x14ac:dyDescent="0.3">
      <c r="A42">
        <v>35</v>
      </c>
      <c r="B42">
        <v>0.19814266271715636</v>
      </c>
      <c r="C42">
        <v>0.19588659408841524</v>
      </c>
      <c r="D42">
        <v>0.19701724370162121</v>
      </c>
    </row>
    <row r="43" spans="1:4" x14ac:dyDescent="0.3">
      <c r="A43">
        <v>36</v>
      </c>
      <c r="B43">
        <v>0.1924414149616295</v>
      </c>
      <c r="C43">
        <v>0.19422054979461695</v>
      </c>
      <c r="D43">
        <v>0.19332891995449061</v>
      </c>
    </row>
    <row r="44" spans="1:4" x14ac:dyDescent="0.3">
      <c r="A44">
        <v>37</v>
      </c>
      <c r="B44">
        <v>0.20232281528414744</v>
      </c>
      <c r="C44">
        <v>0.20102835147789619</v>
      </c>
      <c r="D44">
        <v>0.20167708396023373</v>
      </c>
    </row>
    <row r="45" spans="1:4" x14ac:dyDescent="0.3">
      <c r="A45">
        <v>38</v>
      </c>
      <c r="B45">
        <v>0.2020254583299976</v>
      </c>
      <c r="C45">
        <v>0.20149943986441846</v>
      </c>
      <c r="D45">
        <v>0.20176305887275425</v>
      </c>
    </row>
    <row r="46" spans="1:4" x14ac:dyDescent="0.3">
      <c r="A46">
        <v>39</v>
      </c>
      <c r="B46" s="2">
        <v>0.20506764870706909</v>
      </c>
      <c r="C46" s="2">
        <v>0.20736506477465314</v>
      </c>
      <c r="D46" s="2">
        <v>0.20621369351090019</v>
      </c>
    </row>
    <row r="47" spans="1:4" x14ac:dyDescent="0.3">
      <c r="A47">
        <v>40</v>
      </c>
      <c r="B47">
        <v>0.20867736111939367</v>
      </c>
      <c r="C47">
        <v>0.20911700097808136</v>
      </c>
      <c r="D47">
        <v>0.20889874528337432</v>
      </c>
    </row>
    <row r="48" spans="1:4" x14ac:dyDescent="0.3">
      <c r="A48">
        <v>41</v>
      </c>
      <c r="B48">
        <v>0.20628656001127635</v>
      </c>
      <c r="C48">
        <v>0.20750824421034628</v>
      </c>
      <c r="D48">
        <v>0.20690174885213075</v>
      </c>
    </row>
    <row r="49" spans="1:4" x14ac:dyDescent="0.3">
      <c r="A49">
        <v>42</v>
      </c>
      <c r="B49">
        <v>0.19941232916072579</v>
      </c>
      <c r="C49">
        <v>0.19839017429089101</v>
      </c>
      <c r="D49">
        <v>0.1988976149080359</v>
      </c>
    </row>
    <row r="50" spans="1:4" x14ac:dyDescent="0.3">
      <c r="A50">
        <v>43</v>
      </c>
      <c r="B50">
        <v>0.19729259393788254</v>
      </c>
      <c r="C50">
        <v>0.1956109267187241</v>
      </c>
      <c r="D50">
        <v>0.19644577697156299</v>
      </c>
    </row>
    <row r="51" spans="1:4" x14ac:dyDescent="0.3">
      <c r="A51">
        <v>44</v>
      </c>
      <c r="B51" s="2">
        <v>0.18833115577072163</v>
      </c>
      <c r="C51" s="2">
        <v>0.18937365380195723</v>
      </c>
      <c r="D51" s="2">
        <v>0.18885611398489605</v>
      </c>
    </row>
    <row r="52" spans="1:4" x14ac:dyDescent="0.3">
      <c r="A52">
        <v>45</v>
      </c>
      <c r="B52">
        <v>0.20281558466787272</v>
      </c>
      <c r="C52">
        <v>0.20052635339509847</v>
      </c>
      <c r="D52">
        <v>0.20165988324906664</v>
      </c>
    </row>
    <row r="53" spans="1:4" x14ac:dyDescent="0.3">
      <c r="A53">
        <v>46</v>
      </c>
      <c r="B53">
        <v>0.1973094714859828</v>
      </c>
      <c r="C53">
        <v>0.19431609783980755</v>
      </c>
      <c r="D53">
        <v>0.195798289015673</v>
      </c>
    </row>
    <row r="54" spans="1:4" x14ac:dyDescent="0.3">
      <c r="A54">
        <v>47</v>
      </c>
      <c r="B54">
        <v>0.20797566868618189</v>
      </c>
      <c r="C54">
        <v>0.20824302760378213</v>
      </c>
      <c r="D54">
        <v>0.20811064285156039</v>
      </c>
    </row>
    <row r="55" spans="1:4" x14ac:dyDescent="0.3">
      <c r="A55">
        <v>48</v>
      </c>
      <c r="B55">
        <v>0.20009591685586975</v>
      </c>
      <c r="C55">
        <v>0.2019553671374473</v>
      </c>
      <c r="D55">
        <v>0.201034646530838</v>
      </c>
    </row>
    <row r="56" spans="1:4" x14ac:dyDescent="0.3">
      <c r="A56">
        <v>49</v>
      </c>
      <c r="B56" s="2">
        <v>0.19180335830409287</v>
      </c>
      <c r="C56" s="2">
        <v>0.19495915402386452</v>
      </c>
      <c r="D56" s="2">
        <v>0.19339653835286197</v>
      </c>
    </row>
    <row r="57" spans="1:4" x14ac:dyDescent="0.3">
      <c r="A57">
        <v>50</v>
      </c>
      <c r="B57">
        <v>0.21531180986433904</v>
      </c>
      <c r="C57">
        <v>0.21828562062937062</v>
      </c>
      <c r="D57">
        <v>0.21681824628892263</v>
      </c>
    </row>
    <row r="58" spans="1:4" x14ac:dyDescent="0.3">
      <c r="A58">
        <v>51</v>
      </c>
      <c r="B58">
        <v>0.20924737967539525</v>
      </c>
      <c r="C58">
        <v>0.20959216564685315</v>
      </c>
      <c r="D58">
        <v>0.20942203710558452</v>
      </c>
    </row>
    <row r="59" spans="1:4" x14ac:dyDescent="0.3">
      <c r="A59">
        <v>52</v>
      </c>
      <c r="B59">
        <v>0.2035054509762681</v>
      </c>
      <c r="C59">
        <v>0.20477764423076922</v>
      </c>
      <c r="D59">
        <v>0.20414990296367277</v>
      </c>
    </row>
    <row r="60" spans="1:4" x14ac:dyDescent="0.3">
      <c r="A60">
        <v>53</v>
      </c>
      <c r="B60">
        <v>0.19672590878816559</v>
      </c>
      <c r="C60">
        <v>0.19281987543706294</v>
      </c>
      <c r="D60">
        <v>0.19474723852947587</v>
      </c>
    </row>
    <row r="61" spans="1:4" x14ac:dyDescent="0.3">
      <c r="A61">
        <v>54</v>
      </c>
      <c r="B61" s="2">
        <v>0.17520945069583202</v>
      </c>
      <c r="C61" s="2">
        <v>0.17452469405594406</v>
      </c>
      <c r="D61" s="2">
        <v>0.17486257511234421</v>
      </c>
    </row>
    <row r="62" spans="1:4" x14ac:dyDescent="0.3">
      <c r="A62">
        <v>55</v>
      </c>
      <c r="B62">
        <v>0.1940101727640812</v>
      </c>
      <c r="C62">
        <v>0.19355894892300834</v>
      </c>
      <c r="D62">
        <v>0.19378076854967238</v>
      </c>
    </row>
    <row r="63" spans="1:4" x14ac:dyDescent="0.3">
      <c r="A63">
        <v>56</v>
      </c>
      <c r="B63">
        <v>0.21799397703203124</v>
      </c>
      <c r="C63">
        <v>0.21773204781675815</v>
      </c>
      <c r="D63">
        <v>0.21786081105011509</v>
      </c>
    </row>
    <row r="64" spans="1:4" x14ac:dyDescent="0.3">
      <c r="A64">
        <v>57</v>
      </c>
      <c r="B64">
        <v>0.2081093932364087</v>
      </c>
      <c r="C64">
        <v>0.20971382394739041</v>
      </c>
      <c r="D64">
        <v>0.20892509296971842</v>
      </c>
    </row>
    <row r="65" spans="1:4" x14ac:dyDescent="0.3">
      <c r="A65">
        <v>58</v>
      </c>
      <c r="B65">
        <v>0.18813849944525296</v>
      </c>
      <c r="C65">
        <v>0.189344330816173</v>
      </c>
      <c r="D65">
        <v>0.18875154949530723</v>
      </c>
    </row>
    <row r="66" spans="1:4" x14ac:dyDescent="0.3">
      <c r="A66">
        <v>59</v>
      </c>
      <c r="B66">
        <v>0.1917479575222259</v>
      </c>
      <c r="C66">
        <v>0.1896508484966701</v>
      </c>
      <c r="D66">
        <v>0.19068177793518681</v>
      </c>
    </row>
    <row r="67" spans="1:4" x14ac:dyDescent="0.3">
      <c r="A67">
        <v>60</v>
      </c>
      <c r="B67">
        <v>0.20729029040415087</v>
      </c>
      <c r="C67">
        <v>0.20372602648621238</v>
      </c>
      <c r="D67">
        <v>0.20546257534807186</v>
      </c>
    </row>
    <row r="68" spans="1:4" x14ac:dyDescent="0.3">
      <c r="A68">
        <v>61</v>
      </c>
      <c r="B68">
        <v>0.22808844245727936</v>
      </c>
      <c r="C68">
        <v>0.22810065758298764</v>
      </c>
      <c r="D68">
        <v>0.2280947062384367</v>
      </c>
    </row>
    <row r="69" spans="1:4" x14ac:dyDescent="0.3">
      <c r="A69">
        <v>62</v>
      </c>
      <c r="B69">
        <v>0.20982771745312323</v>
      </c>
      <c r="C69">
        <v>0.20736725718893664</v>
      </c>
      <c r="D69">
        <v>0.20856602068395161</v>
      </c>
    </row>
    <row r="70" spans="1:4" x14ac:dyDescent="0.3">
      <c r="A70">
        <v>63</v>
      </c>
      <c r="B70">
        <v>0.18665838357147232</v>
      </c>
      <c r="C70">
        <v>0.1885874851399546</v>
      </c>
      <c r="D70">
        <v>0.18764760548730061</v>
      </c>
    </row>
    <row r="71" spans="1:4" x14ac:dyDescent="0.3">
      <c r="A71">
        <v>64</v>
      </c>
      <c r="B71">
        <v>0.16813516611397422</v>
      </c>
      <c r="C71">
        <v>0.17221857360190873</v>
      </c>
      <c r="D71">
        <v>0.17022909224223925</v>
      </c>
    </row>
    <row r="72" spans="1:4" x14ac:dyDescent="0.3">
      <c r="A72">
        <v>65</v>
      </c>
      <c r="B72">
        <v>0.21538365408647839</v>
      </c>
      <c r="C72">
        <v>0.20637082683600427</v>
      </c>
      <c r="D72">
        <v>0.21064510712274914</v>
      </c>
    </row>
    <row r="73" spans="1:4" x14ac:dyDescent="0.3">
      <c r="A73">
        <v>66</v>
      </c>
      <c r="B73">
        <v>0.24046071815379488</v>
      </c>
      <c r="C73">
        <v>0.23876040355458697</v>
      </c>
      <c r="D73">
        <v>0.23956676774760716</v>
      </c>
    </row>
    <row r="74" spans="1:4" x14ac:dyDescent="0.3">
      <c r="A74">
        <v>67</v>
      </c>
      <c r="B74">
        <v>0.20199116887444807</v>
      </c>
      <c r="C74">
        <v>0.20266969770980894</v>
      </c>
      <c r="D74">
        <v>0.202347909402503</v>
      </c>
    </row>
    <row r="75" spans="1:4" x14ac:dyDescent="0.3">
      <c r="A75">
        <v>68</v>
      </c>
      <c r="B75">
        <v>0.17668499541781221</v>
      </c>
      <c r="C75">
        <v>0.18137411464106562</v>
      </c>
      <c r="D75">
        <v>0.17915032744298146</v>
      </c>
    </row>
    <row r="76" spans="1:4" x14ac:dyDescent="0.3">
      <c r="A76">
        <v>69</v>
      </c>
      <c r="B76">
        <v>0.16547946346746648</v>
      </c>
      <c r="C76">
        <v>0.17082495725853419</v>
      </c>
      <c r="D76">
        <v>0.16828988828415928</v>
      </c>
    </row>
    <row r="77" spans="1:4" x14ac:dyDescent="0.3">
      <c r="A77">
        <v>70</v>
      </c>
      <c r="B77">
        <v>0.20702573235890193</v>
      </c>
      <c r="C77">
        <v>0.20003819709702061</v>
      </c>
      <c r="D77">
        <v>0.20320591346956957</v>
      </c>
    </row>
    <row r="78" spans="1:4" x14ac:dyDescent="0.3">
      <c r="A78">
        <v>71</v>
      </c>
      <c r="B78">
        <v>0.23696493275194988</v>
      </c>
      <c r="C78">
        <v>0.22816399286987521</v>
      </c>
      <c r="D78">
        <v>0.23215379475471909</v>
      </c>
    </row>
    <row r="79" spans="1:4" x14ac:dyDescent="0.3">
      <c r="A79">
        <v>72</v>
      </c>
      <c r="B79">
        <v>0.21071055702266167</v>
      </c>
      <c r="C79">
        <v>0.21249045072574485</v>
      </c>
      <c r="D79">
        <v>0.21168355699092378</v>
      </c>
    </row>
    <row r="80" spans="1:4" x14ac:dyDescent="0.3">
      <c r="A80">
        <v>73</v>
      </c>
      <c r="B80">
        <v>0.18242952772830559</v>
      </c>
      <c r="C80">
        <v>0.19022154316271964</v>
      </c>
      <c r="D80">
        <v>0.18668912522968986</v>
      </c>
    </row>
    <row r="81" spans="1:4" x14ac:dyDescent="0.3">
      <c r="A81">
        <v>74</v>
      </c>
      <c r="B81">
        <v>0.16286925013818093</v>
      </c>
      <c r="C81">
        <v>0.16908581614463966</v>
      </c>
      <c r="D81">
        <v>0.16626760955509773</v>
      </c>
    </row>
    <row r="82" spans="1:4" x14ac:dyDescent="0.3">
      <c r="A82">
        <v>75</v>
      </c>
      <c r="B82">
        <v>0.23103676921344657</v>
      </c>
      <c r="C82">
        <v>0.22009625542904096</v>
      </c>
      <c r="D82">
        <v>0.22483699939475421</v>
      </c>
    </row>
    <row r="83" spans="1:4" x14ac:dyDescent="0.3">
      <c r="A83">
        <v>76</v>
      </c>
      <c r="B83">
        <v>0.2428969986613454</v>
      </c>
      <c r="C83">
        <v>0.23079631953912974</v>
      </c>
      <c r="D83">
        <v>0.23603978640550718</v>
      </c>
    </row>
    <row r="84" spans="1:4" x14ac:dyDescent="0.3">
      <c r="A84">
        <v>77</v>
      </c>
      <c r="B84">
        <v>0.19604408802592235</v>
      </c>
      <c r="C84">
        <v>0.19852456499950338</v>
      </c>
      <c r="D84">
        <v>0.19744972459654567</v>
      </c>
    </row>
    <row r="85" spans="1:4" x14ac:dyDescent="0.3">
      <c r="A85">
        <v>78</v>
      </c>
      <c r="B85">
        <v>0.16541767274274061</v>
      </c>
      <c r="C85">
        <v>0.17226651737744586</v>
      </c>
      <c r="D85">
        <v>0.16929877568688956</v>
      </c>
    </row>
    <row r="86" spans="1:4" x14ac:dyDescent="0.3">
      <c r="A86">
        <v>79</v>
      </c>
      <c r="B86">
        <v>0.16460447135654502</v>
      </c>
      <c r="C86">
        <v>0.17831634265488006</v>
      </c>
      <c r="D86">
        <v>0.17237471391630341</v>
      </c>
    </row>
    <row r="87" spans="1:4" x14ac:dyDescent="0.3">
      <c r="A87">
        <v>80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8"/>
  <sheetViews>
    <sheetView workbookViewId="0">
      <selection sqref="A1:J5"/>
    </sheetView>
  </sheetViews>
  <sheetFormatPr defaultColWidth="8.77734375" defaultRowHeight="14.4" x14ac:dyDescent="0.3"/>
  <cols>
    <col min="2" max="2" width="16" bestFit="1" customWidth="1"/>
    <col min="3" max="4" width="10.109375" bestFit="1" customWidth="1"/>
  </cols>
  <sheetData>
    <row r="1" spans="1:10" x14ac:dyDescent="0.3">
      <c r="A1" s="12"/>
      <c r="B1" s="12"/>
      <c r="C1" s="12"/>
      <c r="D1" s="12"/>
      <c r="E1" s="12"/>
      <c r="F1" s="12"/>
      <c r="G1" s="12"/>
      <c r="H1" s="12"/>
      <c r="I1" s="12"/>
      <c r="J1" s="12"/>
    </row>
    <row r="2" spans="1:10" x14ac:dyDescent="0.3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x14ac:dyDescent="0.3">
      <c r="A3" s="12"/>
      <c r="B3" s="12"/>
      <c r="C3" s="12"/>
      <c r="D3" s="12"/>
      <c r="E3" s="12"/>
      <c r="F3" s="12"/>
      <c r="G3" s="12"/>
      <c r="H3" s="12"/>
      <c r="I3" s="12"/>
      <c r="J3" s="12"/>
    </row>
    <row r="4" spans="1:10" x14ac:dyDescent="0.3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ht="31.95" customHeight="1" x14ac:dyDescent="0.3">
      <c r="A5" s="12"/>
      <c r="B5" s="12"/>
      <c r="C5" s="12"/>
      <c r="D5" s="12"/>
      <c r="E5" s="12"/>
      <c r="F5" s="12"/>
      <c r="G5" s="12"/>
      <c r="H5" s="12"/>
      <c r="I5" s="12"/>
      <c r="J5" s="12"/>
    </row>
    <row r="6" spans="1:10" x14ac:dyDescent="0.3">
      <c r="A6" t="s">
        <v>5</v>
      </c>
    </row>
    <row r="7" spans="1:10" x14ac:dyDescent="0.3">
      <c r="B7" t="s">
        <v>33</v>
      </c>
    </row>
    <row r="8" spans="1:10" x14ac:dyDescent="0.3">
      <c r="A8" t="s">
        <v>6</v>
      </c>
      <c r="B8" t="s">
        <v>7</v>
      </c>
      <c r="C8" t="s">
        <v>8</v>
      </c>
      <c r="D8" t="s">
        <v>9</v>
      </c>
    </row>
    <row r="9" spans="1:10" x14ac:dyDescent="0.3">
      <c r="A9">
        <v>2021</v>
      </c>
    </row>
    <row r="10" spans="1:10" x14ac:dyDescent="0.3">
      <c r="A10" t="s">
        <v>10</v>
      </c>
      <c r="B10" s="1">
        <f>[1]senaryo2_resmigoc!B5+[1]resmisuriyeli!B5</f>
        <v>267824</v>
      </c>
      <c r="C10" s="1">
        <f>[1]senaryo2_resmigoc!C5+[1]resmisuriyeli!C5</f>
        <v>137740</v>
      </c>
      <c r="D10" s="1">
        <f>[1]senaryo2_resmigoc!D5+[1]resmisuriyeli!D5</f>
        <v>130084</v>
      </c>
    </row>
    <row r="11" spans="1:10" x14ac:dyDescent="0.3">
      <c r="A11" t="s">
        <v>11</v>
      </c>
      <c r="B11" s="1">
        <f>[1]senaryo2_resmigoc!B6+[1]resmisuriyeli!B6</f>
        <v>306928</v>
      </c>
      <c r="C11" s="1">
        <f>[1]senaryo2_resmigoc!C6+[1]resmisuriyeli!C6</f>
        <v>157074</v>
      </c>
      <c r="D11" s="1">
        <f>[1]senaryo2_resmigoc!D6+[1]resmisuriyeli!D6</f>
        <v>149854</v>
      </c>
    </row>
    <row r="12" spans="1:10" x14ac:dyDescent="0.3">
      <c r="A12" t="s">
        <v>12</v>
      </c>
      <c r="B12" s="1">
        <f>[1]senaryo2_resmigoc!B7+[1]resmisuriyeli!B7</f>
        <v>292363</v>
      </c>
      <c r="C12" s="1">
        <f>[1]senaryo2_resmigoc!C7+[1]resmisuriyeli!C7</f>
        <v>150360</v>
      </c>
      <c r="D12" s="1">
        <f>[1]senaryo2_resmigoc!D7+[1]resmisuriyeli!D7</f>
        <v>142003</v>
      </c>
    </row>
    <row r="13" spans="1:10" x14ac:dyDescent="0.3">
      <c r="A13" t="s">
        <v>13</v>
      </c>
      <c r="B13" s="1">
        <f>[1]senaryo2_resmigoc!B8+[1]resmisuriyeli!B8</f>
        <v>278364</v>
      </c>
      <c r="C13" s="1">
        <f>[1]senaryo2_resmigoc!C8+[1]resmisuriyeli!C8</f>
        <v>144650</v>
      </c>
      <c r="D13" s="1">
        <f>[1]senaryo2_resmigoc!D8+[1]resmisuriyeli!D8</f>
        <v>133714</v>
      </c>
    </row>
    <row r="14" spans="1:10" x14ac:dyDescent="0.3">
      <c r="A14" t="s">
        <v>14</v>
      </c>
      <c r="B14" s="1">
        <f>[1]senaryo2_resmigoc!B9+[1]resmisuriyeli!B9</f>
        <v>322401</v>
      </c>
      <c r="C14" s="1">
        <f>[1]senaryo2_resmigoc!C9+[1]resmisuriyeli!C9</f>
        <v>168032</v>
      </c>
      <c r="D14" s="1">
        <f>[1]senaryo2_resmigoc!D9+[1]resmisuriyeli!D9</f>
        <v>154369</v>
      </c>
    </row>
    <row r="15" spans="1:10" x14ac:dyDescent="0.3">
      <c r="A15" t="s">
        <v>15</v>
      </c>
      <c r="B15" s="1">
        <f>[1]senaryo2_resmigoc!B10+[1]resmisuriyeli!B10</f>
        <v>339201</v>
      </c>
      <c r="C15" s="1">
        <f>[1]senaryo2_resmigoc!C10+[1]resmisuriyeli!C10</f>
        <v>174593</v>
      </c>
      <c r="D15" s="1">
        <f>[1]senaryo2_resmigoc!D10+[1]resmisuriyeli!D10</f>
        <v>164608</v>
      </c>
    </row>
    <row r="16" spans="1:10" x14ac:dyDescent="0.3">
      <c r="A16" t="s">
        <v>16</v>
      </c>
      <c r="B16" s="1">
        <f>[1]senaryo2_resmigoc!B11+[1]resmisuriyeli!B11</f>
        <v>344148</v>
      </c>
      <c r="C16" s="1">
        <f>[1]senaryo2_resmigoc!C11+[1]resmisuriyeli!C11</f>
        <v>175771</v>
      </c>
      <c r="D16" s="1">
        <f>[1]senaryo2_resmigoc!D11+[1]resmisuriyeli!D11</f>
        <v>168377</v>
      </c>
    </row>
    <row r="17" spans="1:4" x14ac:dyDescent="0.3">
      <c r="A17" t="s">
        <v>17</v>
      </c>
      <c r="B17" s="1">
        <f>[1]senaryo2_resmigoc!B12+[1]resmisuriyeli!B12</f>
        <v>359459</v>
      </c>
      <c r="C17" s="1">
        <f>[1]senaryo2_resmigoc!C12+[1]resmisuriyeli!C12</f>
        <v>181171</v>
      </c>
      <c r="D17" s="1">
        <f>[1]senaryo2_resmigoc!D12+[1]resmisuriyeli!D12</f>
        <v>178288</v>
      </c>
    </row>
    <row r="18" spans="1:4" x14ac:dyDescent="0.3">
      <c r="A18" t="s">
        <v>18</v>
      </c>
      <c r="B18" s="1">
        <f>[1]senaryo2_resmigoc!B13+[1]resmisuriyeli!B13</f>
        <v>378609</v>
      </c>
      <c r="C18" s="1">
        <f>[1]senaryo2_resmigoc!C13+[1]resmisuriyeli!C13</f>
        <v>188400</v>
      </c>
      <c r="D18" s="1">
        <f>[1]senaryo2_resmigoc!D13+[1]resmisuriyeli!D13</f>
        <v>190209</v>
      </c>
    </row>
    <row r="19" spans="1:4" x14ac:dyDescent="0.3">
      <c r="A19" t="s">
        <v>19</v>
      </c>
      <c r="B19" s="1">
        <f>[1]senaryo2_resmigoc!B14+[1]resmisuriyeli!B14</f>
        <v>337714</v>
      </c>
      <c r="C19" s="1">
        <f>[1]senaryo2_resmigoc!C14+[1]resmisuriyeli!C14</f>
        <v>167483</v>
      </c>
      <c r="D19" s="1">
        <f>[1]senaryo2_resmigoc!D14+[1]resmisuriyeli!D14</f>
        <v>170231</v>
      </c>
    </row>
    <row r="20" spans="1:4" x14ac:dyDescent="0.3">
      <c r="A20" t="s">
        <v>20</v>
      </c>
      <c r="B20" s="1">
        <f>[1]senaryo2_resmigoc!B15+[1]resmisuriyeli!B15</f>
        <v>292849</v>
      </c>
      <c r="C20" s="1">
        <f>[1]senaryo2_resmigoc!C15+[1]resmisuriyeli!C15</f>
        <v>144620</v>
      </c>
      <c r="D20" s="1">
        <f>[1]senaryo2_resmigoc!D15+[1]resmisuriyeli!D15</f>
        <v>148229</v>
      </c>
    </row>
    <row r="21" spans="1:4" x14ac:dyDescent="0.3">
      <c r="A21" t="s">
        <v>21</v>
      </c>
      <c r="B21" s="1">
        <f>[1]senaryo2_resmigoc!B16+[1]resmisuriyeli!B16</f>
        <v>285109</v>
      </c>
      <c r="C21" s="1">
        <f>[1]senaryo2_resmigoc!C16+[1]resmisuriyeli!C16</f>
        <v>140227</v>
      </c>
      <c r="D21" s="1">
        <f>[1]senaryo2_resmigoc!D16+[1]resmisuriyeli!D16</f>
        <v>144882</v>
      </c>
    </row>
    <row r="22" spans="1:4" x14ac:dyDescent="0.3">
      <c r="A22" t="s">
        <v>22</v>
      </c>
      <c r="B22" s="1">
        <f>[1]senaryo2_resmigoc!B17+[1]resmisuriyeli!B17</f>
        <v>236370</v>
      </c>
      <c r="C22" s="1">
        <f>[1]senaryo2_resmigoc!C17+[1]resmisuriyeli!C17</f>
        <v>115164</v>
      </c>
      <c r="D22" s="1">
        <f>[1]senaryo2_resmigoc!D17+[1]resmisuriyeli!D17</f>
        <v>121206</v>
      </c>
    </row>
    <row r="23" spans="1:4" x14ac:dyDescent="0.3">
      <c r="A23" t="s">
        <v>23</v>
      </c>
      <c r="B23" s="1">
        <f>[1]senaryo2_resmigoc!B18+[1]resmisuriyeli!B18</f>
        <v>203562</v>
      </c>
      <c r="C23" s="1">
        <f>[1]senaryo2_resmigoc!C18+[1]resmisuriyeli!C18</f>
        <v>96533</v>
      </c>
      <c r="D23" s="1">
        <f>[1]senaryo2_resmigoc!D18+[1]resmisuriyeli!D18</f>
        <v>107029</v>
      </c>
    </row>
    <row r="24" spans="1:4" x14ac:dyDescent="0.3">
      <c r="A24" t="s">
        <v>24</v>
      </c>
      <c r="B24" s="1">
        <f>[1]senaryo2_resmigoc!B19+[1]resmisuriyeli!B19</f>
        <v>144257</v>
      </c>
      <c r="C24" s="1">
        <f>[1]senaryo2_resmigoc!C19+[1]resmisuriyeli!C19</f>
        <v>65398</v>
      </c>
      <c r="D24" s="1">
        <f>[1]senaryo2_resmigoc!D19+[1]resmisuriyeli!D19</f>
        <v>78859</v>
      </c>
    </row>
    <row r="25" spans="1:4" x14ac:dyDescent="0.3">
      <c r="A25" t="s">
        <v>25</v>
      </c>
      <c r="B25" s="1">
        <f>[1]senaryo2_resmigoc!B20+[1]resmisuriyeli!B20</f>
        <v>93115</v>
      </c>
      <c r="C25" s="1">
        <f>[1]senaryo2_resmigoc!C20+[1]resmisuriyeli!C20</f>
        <v>40346</v>
      </c>
      <c r="D25" s="1">
        <f>[1]senaryo2_resmigoc!D20+[1]resmisuriyeli!D20</f>
        <v>52769</v>
      </c>
    </row>
    <row r="26" spans="1:4" x14ac:dyDescent="0.3">
      <c r="A26" t="s">
        <v>26</v>
      </c>
      <c r="B26" s="1">
        <f>[1]senaryo2_resmigoc!B21+[1]resmisuriyeli!B21</f>
        <v>98967</v>
      </c>
      <c r="C26" s="1">
        <f>[1]senaryo2_resmigoc!C21+[1]resmisuriyeli!C21</f>
        <v>35929</v>
      </c>
      <c r="D26" s="1">
        <f>[1]senaryo2_resmigoc!D21+[1]resmisuriyeli!D21</f>
        <v>63038</v>
      </c>
    </row>
    <row r="27" spans="1:4" x14ac:dyDescent="0.3">
      <c r="A27" t="s">
        <v>7</v>
      </c>
      <c r="B27" s="1">
        <f>[1]senaryo2_resmigoc!B22+[1]resmisuriyeli!B22</f>
        <v>4581240</v>
      </c>
      <c r="C27" s="1">
        <f>[1]senaryo2_resmigoc!C22+[1]resmisuriyeli!C22</f>
        <v>2283491</v>
      </c>
      <c r="D27" s="1">
        <f>[1]senaryo2_resmigoc!D22+[1]resmisuriyeli!D22</f>
        <v>2297749</v>
      </c>
    </row>
    <row r="28" spans="1:4" x14ac:dyDescent="0.3">
      <c r="A28">
        <v>2022</v>
      </c>
    </row>
    <row r="29" spans="1:4" x14ac:dyDescent="0.3">
      <c r="A29" t="s">
        <v>10</v>
      </c>
      <c r="B29" s="1">
        <f>[1]senaryo2_resmigoc!B24+[1]resmisuriyeli!B24</f>
        <v>257843</v>
      </c>
      <c r="C29" s="1">
        <f>[1]senaryo2_resmigoc!C24+[1]resmisuriyeli!C24</f>
        <v>132675</v>
      </c>
      <c r="D29" s="1">
        <f>[1]senaryo2_resmigoc!D24+[1]resmisuriyeli!D24</f>
        <v>125168</v>
      </c>
    </row>
    <row r="30" spans="1:4" x14ac:dyDescent="0.3">
      <c r="A30" t="s">
        <v>11</v>
      </c>
      <c r="B30" s="1">
        <f>[1]senaryo2_resmigoc!B25+[1]resmisuriyeli!B25</f>
        <v>308339</v>
      </c>
      <c r="C30" s="1">
        <f>[1]senaryo2_resmigoc!C25+[1]resmisuriyeli!C25</f>
        <v>158322</v>
      </c>
      <c r="D30" s="1">
        <f>[1]senaryo2_resmigoc!D25+[1]resmisuriyeli!D25</f>
        <v>150017</v>
      </c>
    </row>
    <row r="31" spans="1:4" x14ac:dyDescent="0.3">
      <c r="A31" t="s">
        <v>12</v>
      </c>
      <c r="B31" s="1">
        <f>[1]senaryo2_resmigoc!B26+[1]resmisuriyeli!B26</f>
        <v>295024</v>
      </c>
      <c r="C31" s="1">
        <f>[1]senaryo2_resmigoc!C26+[1]resmisuriyeli!C26</f>
        <v>151778</v>
      </c>
      <c r="D31" s="1">
        <f>[1]senaryo2_resmigoc!D26+[1]resmisuriyeli!D26</f>
        <v>143246</v>
      </c>
    </row>
    <row r="32" spans="1:4" x14ac:dyDescent="0.3">
      <c r="A32" t="s">
        <v>13</v>
      </c>
      <c r="B32" s="1">
        <f>[1]senaryo2_resmigoc!B27+[1]resmisuriyeli!B27</f>
        <v>284083</v>
      </c>
      <c r="C32" s="1">
        <f>[1]senaryo2_resmigoc!C27+[1]resmisuriyeli!C27</f>
        <v>147320</v>
      </c>
      <c r="D32" s="1">
        <f>[1]senaryo2_resmigoc!D27+[1]resmisuriyeli!D27</f>
        <v>136763</v>
      </c>
    </row>
    <row r="33" spans="1:4" x14ac:dyDescent="0.3">
      <c r="A33" t="s">
        <v>14</v>
      </c>
      <c r="B33" s="1">
        <f>[1]senaryo2_resmigoc!B28+[1]resmisuriyeli!B28</f>
        <v>315777</v>
      </c>
      <c r="C33" s="1">
        <f>[1]senaryo2_resmigoc!C28+[1]resmisuriyeli!C28</f>
        <v>164943</v>
      </c>
      <c r="D33" s="1">
        <f>[1]senaryo2_resmigoc!D28+[1]resmisuriyeli!D28</f>
        <v>150834</v>
      </c>
    </row>
    <row r="34" spans="1:4" x14ac:dyDescent="0.3">
      <c r="A34" t="s">
        <v>15</v>
      </c>
      <c r="B34" s="1">
        <f>[1]senaryo2_resmigoc!B29+[1]resmisuriyeli!B29</f>
        <v>341543</v>
      </c>
      <c r="C34" s="1">
        <f>[1]senaryo2_resmigoc!C29+[1]resmisuriyeli!C29</f>
        <v>176813</v>
      </c>
      <c r="D34" s="1">
        <f>[1]senaryo2_resmigoc!D29+[1]resmisuriyeli!D29</f>
        <v>164731</v>
      </c>
    </row>
    <row r="35" spans="1:4" x14ac:dyDescent="0.3">
      <c r="A35" t="s">
        <v>16</v>
      </c>
      <c r="B35" s="1">
        <f>[1]senaryo2_resmigoc!B30+[1]resmisuriyeli!B30</f>
        <v>344275</v>
      </c>
      <c r="C35" s="1">
        <f>[1]senaryo2_resmigoc!C30+[1]resmisuriyeli!C30</f>
        <v>176285</v>
      </c>
      <c r="D35" s="1">
        <f>[1]senaryo2_resmigoc!D30+[1]resmisuriyeli!D30</f>
        <v>167990</v>
      </c>
    </row>
    <row r="36" spans="1:4" x14ac:dyDescent="0.3">
      <c r="A36" t="s">
        <v>17</v>
      </c>
      <c r="B36" s="1">
        <f>[1]senaryo2_resmigoc!B31+[1]resmisuriyeli!B31</f>
        <v>356904</v>
      </c>
      <c r="C36" s="1">
        <f>[1]senaryo2_resmigoc!C31+[1]resmisuriyeli!C31</f>
        <v>180451</v>
      </c>
      <c r="D36" s="1">
        <f>[1]senaryo2_resmigoc!D31+[1]resmisuriyeli!D31</f>
        <v>176454</v>
      </c>
    </row>
    <row r="37" spans="1:4" x14ac:dyDescent="0.3">
      <c r="A37" t="s">
        <v>18</v>
      </c>
      <c r="B37" s="1">
        <f>[1]senaryo2_resmigoc!B32+[1]resmisuriyeli!B32</f>
        <v>382044</v>
      </c>
      <c r="C37" s="1">
        <f>[1]senaryo2_resmigoc!C32+[1]resmisuriyeli!C32</f>
        <v>190426</v>
      </c>
      <c r="D37" s="1">
        <f>[1]senaryo2_resmigoc!D32+[1]resmisuriyeli!D32</f>
        <v>191618</v>
      </c>
    </row>
    <row r="38" spans="1:4" x14ac:dyDescent="0.3">
      <c r="A38" t="s">
        <v>19</v>
      </c>
      <c r="B38" s="1">
        <f>[1]senaryo2_resmigoc!B33+[1]resmisuriyeli!B33</f>
        <v>344407</v>
      </c>
      <c r="C38" s="1">
        <f>[1]senaryo2_resmigoc!C33+[1]resmisuriyeli!C33</f>
        <v>171071</v>
      </c>
      <c r="D38" s="1">
        <f>[1]senaryo2_resmigoc!D33+[1]resmisuriyeli!D33</f>
        <v>173336</v>
      </c>
    </row>
    <row r="39" spans="1:4" x14ac:dyDescent="0.3">
      <c r="A39" t="s">
        <v>20</v>
      </c>
      <c r="B39" s="1">
        <f>[1]senaryo2_resmigoc!B34+[1]resmisuriyeli!B34</f>
        <v>306578</v>
      </c>
      <c r="C39" s="1">
        <f>[1]senaryo2_resmigoc!C34+[1]resmisuriyeli!C34</f>
        <v>151175</v>
      </c>
      <c r="D39" s="1">
        <f>[1]senaryo2_resmigoc!D34+[1]resmisuriyeli!D34</f>
        <v>155404</v>
      </c>
    </row>
    <row r="40" spans="1:4" x14ac:dyDescent="0.3">
      <c r="A40" t="s">
        <v>21</v>
      </c>
      <c r="B40" s="1">
        <f>[1]senaryo2_resmigoc!B35+[1]resmisuriyeli!B35</f>
        <v>280563</v>
      </c>
      <c r="C40" s="1">
        <f>[1]senaryo2_resmigoc!C35+[1]resmisuriyeli!C35</f>
        <v>137670</v>
      </c>
      <c r="D40" s="1">
        <f>[1]senaryo2_resmigoc!D35+[1]resmisuriyeli!D35</f>
        <v>142895</v>
      </c>
    </row>
    <row r="41" spans="1:4" x14ac:dyDescent="0.3">
      <c r="A41" t="s">
        <v>22</v>
      </c>
      <c r="B41" s="1">
        <f>[1]senaryo2_resmigoc!B36+[1]resmisuriyeli!B36</f>
        <v>248098</v>
      </c>
      <c r="C41" s="1">
        <f>[1]senaryo2_resmigoc!C36+[1]resmisuriyeli!C36</f>
        <v>121004</v>
      </c>
      <c r="D41" s="1">
        <f>[1]senaryo2_resmigoc!D36+[1]resmisuriyeli!D36</f>
        <v>127094</v>
      </c>
    </row>
    <row r="42" spans="1:4" x14ac:dyDescent="0.3">
      <c r="A42" t="s">
        <v>23</v>
      </c>
      <c r="B42" s="1">
        <f>[1]senaryo2_resmigoc!B37+[1]resmisuriyeli!B37</f>
        <v>206141</v>
      </c>
      <c r="C42" s="1">
        <f>[1]senaryo2_resmigoc!C37+[1]resmisuriyeli!C37</f>
        <v>97662</v>
      </c>
      <c r="D42" s="1">
        <f>[1]senaryo2_resmigoc!D37+[1]resmisuriyeli!D37</f>
        <v>108478</v>
      </c>
    </row>
    <row r="43" spans="1:4" x14ac:dyDescent="0.3">
      <c r="A43" t="s">
        <v>24</v>
      </c>
      <c r="B43" s="1">
        <f>[1]senaryo2_resmigoc!B38+[1]resmisuriyeli!B38</f>
        <v>150191</v>
      </c>
      <c r="C43" s="1">
        <f>[1]senaryo2_resmigoc!C38+[1]resmisuriyeli!C38</f>
        <v>68039</v>
      </c>
      <c r="D43" s="1">
        <f>[1]senaryo2_resmigoc!D38+[1]resmisuriyeli!D38</f>
        <v>82152</v>
      </c>
    </row>
    <row r="44" spans="1:4" x14ac:dyDescent="0.3">
      <c r="A44" t="s">
        <v>25</v>
      </c>
      <c r="B44" s="1">
        <f>[1]senaryo2_resmigoc!B39+[1]resmisuriyeli!B39</f>
        <v>96316</v>
      </c>
      <c r="C44" s="1">
        <f>[1]senaryo2_resmigoc!C39+[1]resmisuriyeli!C39</f>
        <v>41632</v>
      </c>
      <c r="D44" s="1">
        <f>[1]senaryo2_resmigoc!D39+[1]resmisuriyeli!D39</f>
        <v>54684</v>
      </c>
    </row>
    <row r="45" spans="1:4" x14ac:dyDescent="0.3">
      <c r="A45" t="s">
        <v>26</v>
      </c>
      <c r="B45" s="1">
        <f>[1]senaryo2_resmigoc!B40+[1]resmisuriyeli!B40</f>
        <v>101403</v>
      </c>
      <c r="C45" s="1">
        <f>[1]senaryo2_resmigoc!C40+[1]resmisuriyeli!C40</f>
        <v>36650</v>
      </c>
      <c r="D45" s="1">
        <f>[1]senaryo2_resmigoc!D40+[1]resmisuriyeli!D40</f>
        <v>64753</v>
      </c>
    </row>
    <row r="46" spans="1:4" x14ac:dyDescent="0.3">
      <c r="A46" t="s">
        <v>7</v>
      </c>
      <c r="B46" s="1">
        <f>[1]senaryo2_resmigoc!B41+[1]resmisuriyeli!B41</f>
        <v>4619529</v>
      </c>
      <c r="C46" s="1">
        <f>[1]senaryo2_resmigoc!C41+[1]resmisuriyeli!C41</f>
        <v>2303915</v>
      </c>
      <c r="D46" s="1">
        <f>[1]senaryo2_resmigoc!D41+[1]resmisuriyeli!D41</f>
        <v>2315613</v>
      </c>
    </row>
    <row r="47" spans="1:4" x14ac:dyDescent="0.3">
      <c r="A47">
        <v>2023</v>
      </c>
    </row>
    <row r="48" spans="1:4" x14ac:dyDescent="0.3">
      <c r="A48" t="s">
        <v>10</v>
      </c>
      <c r="B48" s="1">
        <f>[1]senaryo2_resmigoc!B43+[1]resmisuriyeli!B43</f>
        <v>249892</v>
      </c>
      <c r="C48" s="1">
        <f>[1]senaryo2_resmigoc!C43+[1]resmisuriyeli!C43</f>
        <v>128773</v>
      </c>
      <c r="D48" s="1">
        <f>[1]senaryo2_resmigoc!D43+[1]resmisuriyeli!D43</f>
        <v>121119</v>
      </c>
    </row>
    <row r="49" spans="1:4" x14ac:dyDescent="0.3">
      <c r="A49" t="s">
        <v>11</v>
      </c>
      <c r="B49" s="1">
        <f>[1]senaryo2_resmigoc!B44+[1]resmisuriyeli!B44</f>
        <v>307230</v>
      </c>
      <c r="C49" s="1">
        <f>[1]senaryo2_resmigoc!C44+[1]resmisuriyeli!C44</f>
        <v>158270</v>
      </c>
      <c r="D49" s="1">
        <f>[1]senaryo2_resmigoc!D44+[1]resmisuriyeli!D44</f>
        <v>148960</v>
      </c>
    </row>
    <row r="50" spans="1:4" x14ac:dyDescent="0.3">
      <c r="A50" t="s">
        <v>12</v>
      </c>
      <c r="B50" s="1">
        <f>[1]senaryo2_resmigoc!B45+[1]resmisuriyeli!B45</f>
        <v>297414</v>
      </c>
      <c r="C50" s="1">
        <f>[1]senaryo2_resmigoc!C45+[1]resmisuriyeli!C45</f>
        <v>152913</v>
      </c>
      <c r="D50" s="1">
        <f>[1]senaryo2_resmigoc!D45+[1]resmisuriyeli!D45</f>
        <v>144500</v>
      </c>
    </row>
    <row r="51" spans="1:4" x14ac:dyDescent="0.3">
      <c r="A51" t="s">
        <v>13</v>
      </c>
      <c r="B51" s="1">
        <f>[1]senaryo2_resmigoc!B46+[1]resmisuriyeli!B46</f>
        <v>291516</v>
      </c>
      <c r="C51" s="1">
        <f>[1]senaryo2_resmigoc!C46+[1]resmisuriyeli!C46</f>
        <v>151195</v>
      </c>
      <c r="D51" s="1">
        <f>[1]senaryo2_resmigoc!D46+[1]resmisuriyeli!D46</f>
        <v>140320</v>
      </c>
    </row>
    <row r="52" spans="1:4" x14ac:dyDescent="0.3">
      <c r="A52" t="s">
        <v>14</v>
      </c>
      <c r="B52" s="1">
        <f>[1]senaryo2_resmigoc!B47+[1]resmisuriyeli!B47</f>
        <v>307823</v>
      </c>
      <c r="C52" s="1">
        <f>[1]senaryo2_resmigoc!C47+[1]resmisuriyeli!C47</f>
        <v>161120</v>
      </c>
      <c r="D52" s="1">
        <f>[1]senaryo2_resmigoc!D47+[1]resmisuriyeli!D47</f>
        <v>146701</v>
      </c>
    </row>
    <row r="53" spans="1:4" x14ac:dyDescent="0.3">
      <c r="A53" t="s">
        <v>15</v>
      </c>
      <c r="B53" s="1">
        <f>[1]senaryo2_resmigoc!B48+[1]resmisuriyeli!B48</f>
        <v>342726</v>
      </c>
      <c r="C53" s="1">
        <f>[1]senaryo2_resmigoc!C48+[1]resmisuriyeli!C48</f>
        <v>178115</v>
      </c>
      <c r="D53" s="1">
        <f>[1]senaryo2_resmigoc!D48+[1]resmisuriyeli!D48</f>
        <v>164612</v>
      </c>
    </row>
    <row r="54" spans="1:4" x14ac:dyDescent="0.3">
      <c r="A54" t="s">
        <v>16</v>
      </c>
      <c r="B54" s="1">
        <f>[1]senaryo2_resmigoc!B49+[1]resmisuriyeli!B49</f>
        <v>345328</v>
      </c>
      <c r="C54" s="1">
        <f>[1]senaryo2_resmigoc!C49+[1]resmisuriyeli!C49</f>
        <v>177236</v>
      </c>
      <c r="D54" s="1">
        <f>[1]senaryo2_resmigoc!D49+[1]resmisuriyeli!D49</f>
        <v>168092</v>
      </c>
    </row>
    <row r="55" spans="1:4" x14ac:dyDescent="0.3">
      <c r="A55" t="s">
        <v>17</v>
      </c>
      <c r="B55" s="1">
        <f>[1]senaryo2_resmigoc!B50+[1]resmisuriyeli!B50</f>
        <v>355886</v>
      </c>
      <c r="C55" s="1">
        <f>[1]senaryo2_resmigoc!C50+[1]resmisuriyeli!C50</f>
        <v>180387</v>
      </c>
      <c r="D55" s="1">
        <f>[1]senaryo2_resmigoc!D50+[1]resmisuriyeli!D50</f>
        <v>175499</v>
      </c>
    </row>
    <row r="56" spans="1:4" x14ac:dyDescent="0.3">
      <c r="A56" t="s">
        <v>18</v>
      </c>
      <c r="B56" s="1">
        <f>[1]senaryo2_resmigoc!B51+[1]resmisuriyeli!B51</f>
        <v>381380</v>
      </c>
      <c r="C56" s="1">
        <f>[1]senaryo2_resmigoc!C51+[1]resmisuriyeli!C51</f>
        <v>190472</v>
      </c>
      <c r="D56" s="1">
        <f>[1]senaryo2_resmigoc!D51+[1]resmisuriyeli!D51</f>
        <v>190909</v>
      </c>
    </row>
    <row r="57" spans="1:4" x14ac:dyDescent="0.3">
      <c r="A57" t="s">
        <v>19</v>
      </c>
      <c r="B57" s="1">
        <f>[1]senaryo2_resmigoc!B52+[1]resmisuriyeli!B52</f>
        <v>351596</v>
      </c>
      <c r="C57" s="1">
        <f>[1]senaryo2_resmigoc!C52+[1]resmisuriyeli!C52</f>
        <v>175056</v>
      </c>
      <c r="D57" s="1">
        <f>[1]senaryo2_resmigoc!D52+[1]resmisuriyeli!D52</f>
        <v>176540</v>
      </c>
    </row>
    <row r="58" spans="1:4" x14ac:dyDescent="0.3">
      <c r="A58" t="s">
        <v>20</v>
      </c>
      <c r="B58" s="1">
        <f>[1]senaryo2_resmigoc!B53+[1]resmisuriyeli!B53</f>
        <v>317391</v>
      </c>
      <c r="C58" s="1">
        <f>[1]senaryo2_resmigoc!C53+[1]resmisuriyeli!C53</f>
        <v>156221</v>
      </c>
      <c r="D58" s="1">
        <f>[1]senaryo2_resmigoc!D53+[1]resmisuriyeli!D53</f>
        <v>161170</v>
      </c>
    </row>
    <row r="59" spans="1:4" x14ac:dyDescent="0.3">
      <c r="A59" t="s">
        <v>21</v>
      </c>
      <c r="B59" s="1">
        <f>[1]senaryo2_resmigoc!B54+[1]resmisuriyeli!B54</f>
        <v>282710</v>
      </c>
      <c r="C59" s="1">
        <f>[1]senaryo2_resmigoc!C54+[1]resmisuriyeli!C54</f>
        <v>138964</v>
      </c>
      <c r="D59" s="1">
        <f>[1]senaryo2_resmigoc!D54+[1]resmisuriyeli!D54</f>
        <v>143746</v>
      </c>
    </row>
    <row r="60" spans="1:4" x14ac:dyDescent="0.3">
      <c r="A60" t="s">
        <v>22</v>
      </c>
      <c r="B60" s="1">
        <f>[1]senaryo2_resmigoc!B55+[1]resmisuriyeli!B55</f>
        <v>255518</v>
      </c>
      <c r="C60" s="1">
        <f>[1]senaryo2_resmigoc!C55+[1]resmisuriyeli!C55</f>
        <v>124433</v>
      </c>
      <c r="D60" s="1">
        <f>[1]senaryo2_resmigoc!D55+[1]resmisuriyeli!D55</f>
        <v>131085</v>
      </c>
    </row>
    <row r="61" spans="1:4" x14ac:dyDescent="0.3">
      <c r="A61" t="s">
        <v>23</v>
      </c>
      <c r="B61" s="1">
        <f>[1]senaryo2_resmigoc!B56+[1]resmisuriyeli!B56</f>
        <v>211048</v>
      </c>
      <c r="C61" s="1">
        <f>[1]senaryo2_resmigoc!C56+[1]resmisuriyeli!C56</f>
        <v>100080</v>
      </c>
      <c r="D61" s="1">
        <f>[1]senaryo2_resmigoc!D56+[1]resmisuriyeli!D56</f>
        <v>110968</v>
      </c>
    </row>
    <row r="62" spans="1:4" x14ac:dyDescent="0.3">
      <c r="A62" t="s">
        <v>24</v>
      </c>
      <c r="B62" s="1">
        <f>[1]senaryo2_resmigoc!B57+[1]resmisuriyeli!B57</f>
        <v>155801</v>
      </c>
      <c r="C62" s="1">
        <f>[1]senaryo2_resmigoc!C57+[1]resmisuriyeli!C57</f>
        <v>70666</v>
      </c>
      <c r="D62" s="1">
        <f>[1]senaryo2_resmigoc!D57+[1]resmisuriyeli!D57</f>
        <v>85135</v>
      </c>
    </row>
    <row r="63" spans="1:4" x14ac:dyDescent="0.3">
      <c r="A63" t="s">
        <v>25</v>
      </c>
      <c r="B63" s="1">
        <f>[1]senaryo2_resmigoc!B58+[1]resmisuriyeli!B58</f>
        <v>102799</v>
      </c>
      <c r="C63" s="1">
        <f>[1]senaryo2_resmigoc!C58+[1]resmisuriyeli!C58</f>
        <v>44135</v>
      </c>
      <c r="D63" s="1">
        <f>[1]senaryo2_resmigoc!D58+[1]resmisuriyeli!D58</f>
        <v>58664</v>
      </c>
    </row>
    <row r="64" spans="1:4" x14ac:dyDescent="0.3">
      <c r="A64" t="s">
        <v>26</v>
      </c>
      <c r="B64" s="1">
        <f>[1]senaryo2_resmigoc!B59+[1]resmisuriyeli!B59</f>
        <v>103000</v>
      </c>
      <c r="C64" s="1">
        <f>[1]senaryo2_resmigoc!C59+[1]resmisuriyeli!C59</f>
        <v>37038</v>
      </c>
      <c r="D64" s="1">
        <f>[1]senaryo2_resmigoc!D59+[1]resmisuriyeli!D59</f>
        <v>65962</v>
      </c>
    </row>
    <row r="65" spans="1:4" x14ac:dyDescent="0.3">
      <c r="A65" t="s">
        <v>7</v>
      </c>
      <c r="B65" s="1">
        <f>[1]senaryo2_resmigoc!B60+[1]resmisuriyeli!B60</f>
        <v>4659058</v>
      </c>
      <c r="C65" s="1">
        <f>[1]senaryo2_resmigoc!C60+[1]resmisuriyeli!C60</f>
        <v>2325075</v>
      </c>
      <c r="D65" s="1">
        <f>[1]senaryo2_resmigoc!D60+[1]resmisuriyeli!D60</f>
        <v>2333983</v>
      </c>
    </row>
    <row r="66" spans="1:4" x14ac:dyDescent="0.3">
      <c r="A66">
        <v>2024</v>
      </c>
    </row>
    <row r="67" spans="1:4" x14ac:dyDescent="0.3">
      <c r="A67" t="s">
        <v>10</v>
      </c>
      <c r="B67" s="1">
        <f>[1]senaryo2_resmigoc!B62+[1]resmisuriyeli!B62</f>
        <v>244922</v>
      </c>
      <c r="C67" s="1">
        <f>[1]senaryo2_resmigoc!C62+[1]resmisuriyeli!C62</f>
        <v>126252</v>
      </c>
      <c r="D67" s="1">
        <f>[1]senaryo2_resmigoc!D62+[1]resmisuriyeli!D62</f>
        <v>118669</v>
      </c>
    </row>
    <row r="68" spans="1:4" x14ac:dyDescent="0.3">
      <c r="A68" t="s">
        <v>11</v>
      </c>
      <c r="B68" s="1">
        <f>[1]senaryo2_resmigoc!B63+[1]resmisuriyeli!B63</f>
        <v>300094</v>
      </c>
      <c r="C68" s="1">
        <f>[1]senaryo2_resmigoc!C63+[1]resmisuriyeli!C63</f>
        <v>154884</v>
      </c>
      <c r="D68" s="1">
        <f>[1]senaryo2_resmigoc!D63+[1]resmisuriyeli!D63</f>
        <v>145209</v>
      </c>
    </row>
    <row r="69" spans="1:4" x14ac:dyDescent="0.3">
      <c r="A69" t="s">
        <v>12</v>
      </c>
      <c r="B69" s="1">
        <f>[1]senaryo2_resmigoc!B64+[1]resmisuriyeli!B64</f>
        <v>303837</v>
      </c>
      <c r="C69" s="1">
        <f>[1]senaryo2_resmigoc!C64+[1]resmisuriyeli!C64</f>
        <v>156301</v>
      </c>
      <c r="D69" s="1">
        <f>[1]senaryo2_resmigoc!D64+[1]resmisuriyeli!D64</f>
        <v>147536</v>
      </c>
    </row>
    <row r="70" spans="1:4" x14ac:dyDescent="0.3">
      <c r="A70" t="s">
        <v>13</v>
      </c>
      <c r="B70" s="1">
        <f>[1]senaryo2_resmigoc!B65+[1]resmisuriyeli!B65</f>
        <v>296965</v>
      </c>
      <c r="C70" s="1">
        <f>[1]senaryo2_resmigoc!C65+[1]resmisuriyeli!C65</f>
        <v>154359</v>
      </c>
      <c r="D70" s="1">
        <f>[1]senaryo2_resmigoc!D65+[1]resmisuriyeli!D65</f>
        <v>142606</v>
      </c>
    </row>
    <row r="71" spans="1:4" x14ac:dyDescent="0.3">
      <c r="A71" t="s">
        <v>14</v>
      </c>
      <c r="B71" s="1">
        <f>[1]senaryo2_resmigoc!B66+[1]resmisuriyeli!B66</f>
        <v>301624</v>
      </c>
      <c r="C71" s="1">
        <f>[1]senaryo2_resmigoc!C66+[1]resmisuriyeli!C66</f>
        <v>157900</v>
      </c>
      <c r="D71" s="1">
        <f>[1]senaryo2_resmigoc!D66+[1]resmisuriyeli!D66</f>
        <v>143724</v>
      </c>
    </row>
    <row r="72" spans="1:4" x14ac:dyDescent="0.3">
      <c r="A72" t="s">
        <v>15</v>
      </c>
      <c r="B72" s="1">
        <f>[1]senaryo2_resmigoc!B67+[1]resmisuriyeli!B67</f>
        <v>341274</v>
      </c>
      <c r="C72" s="1">
        <f>[1]senaryo2_resmigoc!C67+[1]resmisuriyeli!C67</f>
        <v>178004</v>
      </c>
      <c r="D72" s="1">
        <f>[1]senaryo2_resmigoc!D67+[1]resmisuriyeli!D67</f>
        <v>163270</v>
      </c>
    </row>
    <row r="73" spans="1:4" x14ac:dyDescent="0.3">
      <c r="A73" t="s">
        <v>16</v>
      </c>
      <c r="B73" s="1">
        <f>[1]senaryo2_resmigoc!B68+[1]resmisuriyeli!B68</f>
        <v>347243</v>
      </c>
      <c r="C73" s="1">
        <f>[1]senaryo2_resmigoc!C68+[1]resmisuriyeli!C68</f>
        <v>178769</v>
      </c>
      <c r="D73" s="1">
        <f>[1]senaryo2_resmigoc!D68+[1]resmisuriyeli!D68</f>
        <v>168475</v>
      </c>
    </row>
    <row r="74" spans="1:4" x14ac:dyDescent="0.3">
      <c r="A74" t="s">
        <v>17</v>
      </c>
      <c r="B74" s="1">
        <f>[1]senaryo2_resmigoc!B69+[1]resmisuriyeli!B69</f>
        <v>355010</v>
      </c>
      <c r="C74" s="1">
        <f>[1]senaryo2_resmigoc!C69+[1]resmisuriyeli!C69</f>
        <v>180409</v>
      </c>
      <c r="D74" s="1">
        <f>[1]senaryo2_resmigoc!D69+[1]resmisuriyeli!D69</f>
        <v>174600</v>
      </c>
    </row>
    <row r="75" spans="1:4" x14ac:dyDescent="0.3">
      <c r="A75" t="s">
        <v>18</v>
      </c>
      <c r="B75" s="1">
        <f>[1]senaryo2_resmigoc!B70+[1]resmisuriyeli!B70</f>
        <v>379944</v>
      </c>
      <c r="C75" s="1">
        <f>[1]senaryo2_resmigoc!C70+[1]resmisuriyeli!C70</f>
        <v>190305</v>
      </c>
      <c r="D75" s="1">
        <f>[1]senaryo2_resmigoc!D70+[1]resmisuriyeli!D70</f>
        <v>189639</v>
      </c>
    </row>
    <row r="76" spans="1:4" x14ac:dyDescent="0.3">
      <c r="A76" t="s">
        <v>19</v>
      </c>
      <c r="B76" s="1">
        <f>[1]senaryo2_resmigoc!B71+[1]resmisuriyeli!B71</f>
        <v>357478</v>
      </c>
      <c r="C76" s="1">
        <f>[1]senaryo2_resmigoc!C71+[1]resmisuriyeli!C71</f>
        <v>178196</v>
      </c>
      <c r="D76" s="1">
        <f>[1]senaryo2_resmigoc!D71+[1]resmisuriyeli!D71</f>
        <v>179282</v>
      </c>
    </row>
    <row r="77" spans="1:4" x14ac:dyDescent="0.3">
      <c r="A77" t="s">
        <v>20</v>
      </c>
      <c r="B77" s="1">
        <f>[1]senaryo2_resmigoc!B72+[1]resmisuriyeli!B72</f>
        <v>328008</v>
      </c>
      <c r="C77" s="1">
        <f>[1]senaryo2_resmigoc!C72+[1]resmisuriyeli!C72</f>
        <v>161693</v>
      </c>
      <c r="D77" s="1">
        <f>[1]senaryo2_resmigoc!D72+[1]resmisuriyeli!D72</f>
        <v>166316</v>
      </c>
    </row>
    <row r="78" spans="1:4" x14ac:dyDescent="0.3">
      <c r="A78" t="s">
        <v>21</v>
      </c>
      <c r="B78" s="1">
        <f>[1]senaryo2_resmigoc!B73+[1]resmisuriyeli!B73</f>
        <v>282192</v>
      </c>
      <c r="C78" s="1">
        <f>[1]senaryo2_resmigoc!C73+[1]resmisuriyeli!C73</f>
        <v>138688</v>
      </c>
      <c r="D78" s="1">
        <f>[1]senaryo2_resmigoc!D73+[1]resmisuriyeli!D73</f>
        <v>143503</v>
      </c>
    </row>
    <row r="79" spans="1:4" x14ac:dyDescent="0.3">
      <c r="A79" t="s">
        <v>22</v>
      </c>
      <c r="B79" s="1">
        <f>[1]senaryo2_resmigoc!B74+[1]resmisuriyeli!B74</f>
        <v>263850</v>
      </c>
      <c r="C79" s="1">
        <f>[1]senaryo2_resmigoc!C74+[1]resmisuriyeli!C74</f>
        <v>128073</v>
      </c>
      <c r="D79" s="1">
        <f>[1]senaryo2_resmigoc!D74+[1]resmisuriyeli!D74</f>
        <v>135777</v>
      </c>
    </row>
    <row r="80" spans="1:4" x14ac:dyDescent="0.3">
      <c r="A80" t="s">
        <v>23</v>
      </c>
      <c r="B80" s="1">
        <f>[1]senaryo2_resmigoc!B75+[1]resmisuriyeli!B75</f>
        <v>216373</v>
      </c>
      <c r="C80" s="1">
        <f>[1]senaryo2_resmigoc!C75+[1]resmisuriyeli!C75</f>
        <v>102829</v>
      </c>
      <c r="D80" s="1">
        <f>[1]senaryo2_resmigoc!D75+[1]resmisuriyeli!D75</f>
        <v>113544</v>
      </c>
    </row>
    <row r="81" spans="1:4" x14ac:dyDescent="0.3">
      <c r="A81" t="s">
        <v>24</v>
      </c>
      <c r="B81" s="1">
        <f>[1]senaryo2_resmigoc!B76+[1]resmisuriyeli!B76</f>
        <v>162623</v>
      </c>
      <c r="C81" s="1">
        <f>[1]senaryo2_resmigoc!C76+[1]resmisuriyeli!C76</f>
        <v>73906</v>
      </c>
      <c r="D81" s="1">
        <f>[1]senaryo2_resmigoc!D76+[1]resmisuriyeli!D76</f>
        <v>88717</v>
      </c>
    </row>
    <row r="82" spans="1:4" x14ac:dyDescent="0.3">
      <c r="A82" t="s">
        <v>25</v>
      </c>
      <c r="B82" s="1">
        <f>[1]senaryo2_resmigoc!B77+[1]resmisuriyeli!B77</f>
        <v>110012</v>
      </c>
      <c r="C82" s="1">
        <f>[1]senaryo2_resmigoc!C77+[1]resmisuriyeli!C77</f>
        <v>47065</v>
      </c>
      <c r="D82" s="1">
        <f>[1]senaryo2_resmigoc!D77+[1]resmisuriyeli!D77</f>
        <v>62947</v>
      </c>
    </row>
    <row r="83" spans="1:4" x14ac:dyDescent="0.3">
      <c r="A83" t="s">
        <v>26</v>
      </c>
      <c r="B83" s="1">
        <f>[1]senaryo2_resmigoc!B78+[1]resmisuriyeli!B78</f>
        <v>106008</v>
      </c>
      <c r="C83" s="1">
        <f>[1]senaryo2_resmigoc!C78+[1]resmisuriyeli!C78</f>
        <v>38023</v>
      </c>
      <c r="D83" s="1">
        <f>[1]senaryo2_resmigoc!D78+[1]resmisuriyeli!D78</f>
        <v>67985</v>
      </c>
    </row>
    <row r="84" spans="1:4" x14ac:dyDescent="0.3">
      <c r="A84" t="s">
        <v>7</v>
      </c>
      <c r="B84" s="1">
        <f>[1]senaryo2_resmigoc!B79+[1]resmisuriyeli!B79</f>
        <v>4697459</v>
      </c>
      <c r="C84" s="1">
        <f>[1]senaryo2_resmigoc!C79+[1]resmisuriyeli!C79</f>
        <v>2345657</v>
      </c>
      <c r="D84" s="1">
        <f>[1]senaryo2_resmigoc!D79+[1]resmisuriyeli!D79</f>
        <v>2351802</v>
      </c>
    </row>
    <row r="85" spans="1:4" x14ac:dyDescent="0.3">
      <c r="A85">
        <v>2025</v>
      </c>
    </row>
    <row r="86" spans="1:4" x14ac:dyDescent="0.3">
      <c r="A86" t="s">
        <v>10</v>
      </c>
      <c r="B86" s="1">
        <f>[1]senaryo2_resmigoc!B81+[1]resmisuriyeli!B81</f>
        <v>242805</v>
      </c>
      <c r="C86" s="1">
        <f>[1]senaryo2_resmigoc!C81+[1]resmisuriyeli!C81</f>
        <v>125119</v>
      </c>
      <c r="D86" s="1">
        <f>[1]senaryo2_resmigoc!D81+[1]resmisuriyeli!D81</f>
        <v>117686</v>
      </c>
    </row>
    <row r="87" spans="1:4" x14ac:dyDescent="0.3">
      <c r="A87" t="s">
        <v>11</v>
      </c>
      <c r="B87" s="1">
        <f>[1]senaryo2_resmigoc!B82+[1]resmisuriyeli!B82</f>
        <v>289735</v>
      </c>
      <c r="C87" s="1">
        <f>[1]senaryo2_resmigoc!C82+[1]resmisuriyeli!C82</f>
        <v>150060</v>
      </c>
      <c r="D87" s="1">
        <f>[1]senaryo2_resmigoc!D82+[1]resmisuriyeli!D82</f>
        <v>139675</v>
      </c>
    </row>
    <row r="88" spans="1:4" x14ac:dyDescent="0.3">
      <c r="A88" t="s">
        <v>12</v>
      </c>
      <c r="B88" s="1">
        <f>[1]senaryo2_resmigoc!B83+[1]resmisuriyeli!B83</f>
        <v>310912</v>
      </c>
      <c r="C88" s="1">
        <f>[1]senaryo2_resmigoc!C83+[1]resmisuriyeli!C83</f>
        <v>160164</v>
      </c>
      <c r="D88" s="1">
        <f>[1]senaryo2_resmigoc!D83+[1]resmisuriyeli!D83</f>
        <v>150749</v>
      </c>
    </row>
    <row r="89" spans="1:4" x14ac:dyDescent="0.3">
      <c r="A89" t="s">
        <v>13</v>
      </c>
      <c r="B89" s="1">
        <f>[1]senaryo2_resmigoc!B84+[1]resmisuriyeli!B84</f>
        <v>299941</v>
      </c>
      <c r="C89" s="1">
        <f>[1]senaryo2_resmigoc!C84+[1]resmisuriyeli!C84</f>
        <v>156049</v>
      </c>
      <c r="D89" s="1">
        <f>[1]senaryo2_resmigoc!D84+[1]resmisuriyeli!D84</f>
        <v>143894</v>
      </c>
    </row>
    <row r="90" spans="1:4" x14ac:dyDescent="0.3">
      <c r="A90" t="s">
        <v>14</v>
      </c>
      <c r="B90" s="1">
        <f>[1]senaryo2_resmigoc!B85+[1]resmisuriyeli!B85</f>
        <v>297817</v>
      </c>
      <c r="C90" s="1">
        <f>[1]senaryo2_resmigoc!C85+[1]resmisuriyeli!C85</f>
        <v>155872</v>
      </c>
      <c r="D90" s="1">
        <f>[1]senaryo2_resmigoc!D85+[1]resmisuriyeli!D85</f>
        <v>141945</v>
      </c>
    </row>
    <row r="91" spans="1:4" x14ac:dyDescent="0.3">
      <c r="A91" t="s">
        <v>15</v>
      </c>
      <c r="B91" s="1">
        <f>[1]senaryo2_resmigoc!B86+[1]resmisuriyeli!B86</f>
        <v>341670</v>
      </c>
      <c r="C91" s="1">
        <f>[1]senaryo2_resmigoc!C86+[1]resmisuriyeli!C86</f>
        <v>178796</v>
      </c>
      <c r="D91" s="1">
        <f>[1]senaryo2_resmigoc!D86+[1]resmisuriyeli!D86</f>
        <v>162874</v>
      </c>
    </row>
    <row r="92" spans="1:4" x14ac:dyDescent="0.3">
      <c r="A92" t="s">
        <v>16</v>
      </c>
      <c r="B92" s="1">
        <f>[1]senaryo2_resmigoc!B87+[1]resmisuriyeli!B87</f>
        <v>348372</v>
      </c>
      <c r="C92" s="1">
        <f>[1]senaryo2_resmigoc!C87+[1]resmisuriyeli!C87</f>
        <v>179713</v>
      </c>
      <c r="D92" s="1">
        <f>[1]senaryo2_resmigoc!D87+[1]resmisuriyeli!D87</f>
        <v>168660</v>
      </c>
    </row>
    <row r="93" spans="1:4" x14ac:dyDescent="0.3">
      <c r="A93" t="s">
        <v>17</v>
      </c>
      <c r="B93" s="1">
        <f>[1]senaryo2_resmigoc!B88+[1]resmisuriyeli!B88</f>
        <v>355104</v>
      </c>
      <c r="C93" s="1">
        <f>[1]senaryo2_resmigoc!C88+[1]resmisuriyeli!C88</f>
        <v>181334</v>
      </c>
      <c r="D93" s="1">
        <f>[1]senaryo2_resmigoc!D88+[1]resmisuriyeli!D88</f>
        <v>173769</v>
      </c>
    </row>
    <row r="94" spans="1:4" x14ac:dyDescent="0.3">
      <c r="A94" t="s">
        <v>18</v>
      </c>
      <c r="B94" s="1">
        <f>[1]senaryo2_resmigoc!B89+[1]resmisuriyeli!B89</f>
        <v>372788</v>
      </c>
      <c r="C94" s="1">
        <f>[1]senaryo2_resmigoc!C89+[1]resmisuriyeli!C89</f>
        <v>187249</v>
      </c>
      <c r="D94" s="1">
        <f>[1]senaryo2_resmigoc!D89+[1]resmisuriyeli!D89</f>
        <v>185539</v>
      </c>
    </row>
    <row r="95" spans="1:4" x14ac:dyDescent="0.3">
      <c r="A95" t="s">
        <v>19</v>
      </c>
      <c r="B95" s="1">
        <f>[1]senaryo2_resmigoc!B90+[1]resmisuriyeli!B90</f>
        <v>370604</v>
      </c>
      <c r="C95" s="1">
        <f>[1]senaryo2_resmigoc!C90+[1]resmisuriyeli!C90</f>
        <v>184462</v>
      </c>
      <c r="D95" s="1">
        <f>[1]senaryo2_resmigoc!D90+[1]resmisuriyeli!D90</f>
        <v>186143</v>
      </c>
    </row>
    <row r="96" spans="1:4" x14ac:dyDescent="0.3">
      <c r="A96" t="s">
        <v>20</v>
      </c>
      <c r="B96" s="1">
        <f>[1]senaryo2_resmigoc!B91+[1]resmisuriyeli!B91</f>
        <v>333331</v>
      </c>
      <c r="C96" s="1">
        <f>[1]senaryo2_resmigoc!C91+[1]resmisuriyeli!C91</f>
        <v>164768</v>
      </c>
      <c r="D96" s="1">
        <f>[1]senaryo2_resmigoc!D91+[1]resmisuriyeli!D91</f>
        <v>168563</v>
      </c>
    </row>
    <row r="97" spans="1:4" x14ac:dyDescent="0.3">
      <c r="A97" t="s">
        <v>21</v>
      </c>
      <c r="B97" s="1">
        <f>[1]senaryo2_resmigoc!B92+[1]resmisuriyeli!B92</f>
        <v>281160</v>
      </c>
      <c r="C97" s="1">
        <f>[1]senaryo2_resmigoc!C92+[1]resmisuriyeli!C92</f>
        <v>138206</v>
      </c>
      <c r="D97" s="1">
        <f>[1]senaryo2_resmigoc!D92+[1]resmisuriyeli!D92</f>
        <v>142955</v>
      </c>
    </row>
    <row r="98" spans="1:4" x14ac:dyDescent="0.3">
      <c r="A98" t="s">
        <v>22</v>
      </c>
      <c r="B98" s="1">
        <f>[1]senaryo2_resmigoc!B93+[1]resmisuriyeli!B93</f>
        <v>270589</v>
      </c>
      <c r="C98" s="1">
        <f>[1]senaryo2_resmigoc!C93+[1]resmisuriyeli!C93</f>
        <v>131297</v>
      </c>
      <c r="D98" s="1">
        <f>[1]senaryo2_resmigoc!D93+[1]resmisuriyeli!D93</f>
        <v>139294</v>
      </c>
    </row>
    <row r="99" spans="1:4" x14ac:dyDescent="0.3">
      <c r="A99" t="s">
        <v>23</v>
      </c>
      <c r="B99" s="1">
        <f>[1]senaryo2_resmigoc!B94+[1]resmisuriyeli!B94</f>
        <v>219570</v>
      </c>
      <c r="C99" s="1">
        <f>[1]senaryo2_resmigoc!C94+[1]resmisuriyeli!C94</f>
        <v>104483</v>
      </c>
      <c r="D99" s="1">
        <f>[1]senaryo2_resmigoc!D94+[1]resmisuriyeli!D94</f>
        <v>115087</v>
      </c>
    </row>
    <row r="100" spans="1:4" x14ac:dyDescent="0.3">
      <c r="A100" t="s">
        <v>24</v>
      </c>
      <c r="B100" s="1">
        <f>[1]senaryo2_resmigoc!B95+[1]resmisuriyeli!B95</f>
        <v>174327</v>
      </c>
      <c r="C100" s="1">
        <f>[1]senaryo2_resmigoc!C95+[1]resmisuriyeli!C95</f>
        <v>79267</v>
      </c>
      <c r="D100" s="1">
        <f>[1]senaryo2_resmigoc!D95+[1]resmisuriyeli!D95</f>
        <v>95060</v>
      </c>
    </row>
    <row r="101" spans="1:4" x14ac:dyDescent="0.3">
      <c r="A101" t="s">
        <v>25</v>
      </c>
      <c r="B101" s="1">
        <f>[1]senaryo2_resmigoc!B96+[1]resmisuriyeli!B96</f>
        <v>117102</v>
      </c>
      <c r="C101" s="1">
        <f>[1]senaryo2_resmigoc!C96+[1]resmisuriyeli!C96</f>
        <v>50066</v>
      </c>
      <c r="D101" s="1">
        <f>[1]senaryo2_resmigoc!D96+[1]resmisuriyeli!D96</f>
        <v>67035</v>
      </c>
    </row>
    <row r="102" spans="1:4" x14ac:dyDescent="0.3">
      <c r="A102" t="s">
        <v>26</v>
      </c>
      <c r="B102" s="1">
        <f>[1]senaryo2_resmigoc!B97+[1]resmisuriyeli!B97</f>
        <v>111645</v>
      </c>
      <c r="C102" s="1">
        <f>[1]senaryo2_resmigoc!C97+[1]resmisuriyeli!C97</f>
        <v>40254</v>
      </c>
      <c r="D102" s="1">
        <f>[1]senaryo2_resmigoc!D97+[1]resmisuriyeli!D97</f>
        <v>71391</v>
      </c>
    </row>
    <row r="103" spans="1:4" x14ac:dyDescent="0.3">
      <c r="A103" t="s">
        <v>7</v>
      </c>
      <c r="B103" s="1">
        <f>[1]senaryo2_resmigoc!B98+[1]resmisuriyeli!B98</f>
        <v>4737473</v>
      </c>
      <c r="C103" s="1">
        <f>[1]senaryo2_resmigoc!C98+[1]resmisuriyeli!C98</f>
        <v>2367157</v>
      </c>
      <c r="D103" s="1">
        <f>[1]senaryo2_resmigoc!D98+[1]resmisuriyeli!D98</f>
        <v>2370315</v>
      </c>
    </row>
    <row r="104" spans="1:4" x14ac:dyDescent="0.3">
      <c r="A104">
        <v>2026</v>
      </c>
    </row>
    <row r="105" spans="1:4" x14ac:dyDescent="0.3">
      <c r="A105" t="s">
        <v>10</v>
      </c>
      <c r="B105" s="1">
        <f>[1]senaryo2_resmigoc!B100+[1]resmisuriyeli!B100</f>
        <v>243128</v>
      </c>
      <c r="C105" s="1">
        <f>[1]senaryo2_resmigoc!C100+[1]resmisuriyeli!C100</f>
        <v>125268</v>
      </c>
      <c r="D105" s="1">
        <f>[1]senaryo2_resmigoc!D100+[1]resmisuriyeli!D100</f>
        <v>117861</v>
      </c>
    </row>
    <row r="106" spans="1:4" x14ac:dyDescent="0.3">
      <c r="A106" t="s">
        <v>11</v>
      </c>
      <c r="B106" s="1">
        <f>[1]senaryo2_resmigoc!B101+[1]resmisuriyeli!B101</f>
        <v>278564</v>
      </c>
      <c r="C106" s="1">
        <f>[1]senaryo2_resmigoc!C101+[1]resmisuriyeli!C101</f>
        <v>144799</v>
      </c>
      <c r="D106" s="1">
        <f>[1]senaryo2_resmigoc!D101+[1]resmisuriyeli!D101</f>
        <v>133765</v>
      </c>
    </row>
    <row r="107" spans="1:4" x14ac:dyDescent="0.3">
      <c r="A107" t="s">
        <v>12</v>
      </c>
      <c r="B107" s="1">
        <f>[1]senaryo2_resmigoc!B102+[1]resmisuriyeli!B102</f>
        <v>317038</v>
      </c>
      <c r="C107" s="1">
        <f>[1]senaryo2_resmigoc!C102+[1]resmisuriyeli!C102</f>
        <v>163662</v>
      </c>
      <c r="D107" s="1">
        <f>[1]senaryo2_resmigoc!D102+[1]resmisuriyeli!D102</f>
        <v>153376</v>
      </c>
    </row>
    <row r="108" spans="1:4" x14ac:dyDescent="0.3">
      <c r="A108" t="s">
        <v>13</v>
      </c>
      <c r="B108" s="1">
        <f>[1]senaryo2_resmigoc!B103+[1]resmisuriyeli!B103</f>
        <v>303241</v>
      </c>
      <c r="C108" s="1">
        <f>[1]senaryo2_resmigoc!C103+[1]resmisuriyeli!C103</f>
        <v>158175</v>
      </c>
      <c r="D108" s="1">
        <f>[1]senaryo2_resmigoc!D103+[1]resmisuriyeli!D103</f>
        <v>145066</v>
      </c>
    </row>
    <row r="109" spans="1:4" x14ac:dyDescent="0.3">
      <c r="A109" t="s">
        <v>14</v>
      </c>
      <c r="B109" s="1">
        <f>[1]senaryo2_resmigoc!B104+[1]resmisuriyeli!B104</f>
        <v>297735</v>
      </c>
      <c r="C109" s="1">
        <f>[1]senaryo2_resmigoc!C104+[1]resmisuriyeli!C104</f>
        <v>156147</v>
      </c>
      <c r="D109" s="1">
        <f>[1]senaryo2_resmigoc!D104+[1]resmisuriyeli!D104</f>
        <v>141588</v>
      </c>
    </row>
    <row r="110" spans="1:4" x14ac:dyDescent="0.3">
      <c r="A110" t="s">
        <v>15</v>
      </c>
      <c r="B110" s="1">
        <f>[1]senaryo2_resmigoc!B105+[1]resmisuriyeli!B105</f>
        <v>341710</v>
      </c>
      <c r="C110" s="1">
        <f>[1]senaryo2_resmigoc!C105+[1]resmisuriyeli!C105</f>
        <v>179265</v>
      </c>
      <c r="D110" s="1">
        <f>[1]senaryo2_resmigoc!D105+[1]resmisuriyeli!D105</f>
        <v>162445</v>
      </c>
    </row>
    <row r="111" spans="1:4" x14ac:dyDescent="0.3">
      <c r="A111" t="s">
        <v>16</v>
      </c>
      <c r="B111" s="1">
        <f>[1]senaryo2_resmigoc!B106+[1]resmisuriyeli!B106</f>
        <v>350679</v>
      </c>
      <c r="C111" s="1">
        <f>[1]senaryo2_resmigoc!C106+[1]resmisuriyeli!C106</f>
        <v>181728</v>
      </c>
      <c r="D111" s="1">
        <f>[1]senaryo2_resmigoc!D106+[1]resmisuriyeli!D106</f>
        <v>168950</v>
      </c>
    </row>
    <row r="112" spans="1:4" x14ac:dyDescent="0.3">
      <c r="A112" t="s">
        <v>17</v>
      </c>
      <c r="B112" s="1">
        <f>[1]senaryo2_resmigoc!B107+[1]resmisuriyeli!B107</f>
        <v>353655</v>
      </c>
      <c r="C112" s="1">
        <f>[1]senaryo2_resmigoc!C107+[1]resmisuriyeli!C107</f>
        <v>181000</v>
      </c>
      <c r="D112" s="1">
        <f>[1]senaryo2_resmigoc!D107+[1]resmisuriyeli!D107</f>
        <v>172655</v>
      </c>
    </row>
    <row r="113" spans="1:4" x14ac:dyDescent="0.3">
      <c r="A113" t="s">
        <v>18</v>
      </c>
      <c r="B113" s="1">
        <f>[1]senaryo2_resmigoc!B108+[1]resmisuriyeli!B108</f>
        <v>366668</v>
      </c>
      <c r="C113" s="1">
        <f>[1]senaryo2_resmigoc!C108+[1]resmisuriyeli!C108</f>
        <v>185025</v>
      </c>
      <c r="D113" s="1">
        <f>[1]senaryo2_resmigoc!D108+[1]resmisuriyeli!D108</f>
        <v>181643</v>
      </c>
    </row>
    <row r="114" spans="1:4" x14ac:dyDescent="0.3">
      <c r="A114" t="s">
        <v>19</v>
      </c>
      <c r="B114" s="1">
        <f>[1]senaryo2_resmigoc!B109+[1]resmisuriyeli!B109</f>
        <v>383070</v>
      </c>
      <c r="C114" s="1">
        <f>[1]senaryo2_resmigoc!C109+[1]resmisuriyeli!C109</f>
        <v>190614</v>
      </c>
      <c r="D114" s="1">
        <f>[1]senaryo2_resmigoc!D109+[1]resmisuriyeli!D109</f>
        <v>192456</v>
      </c>
    </row>
    <row r="115" spans="1:4" x14ac:dyDescent="0.3">
      <c r="A115" t="s">
        <v>20</v>
      </c>
      <c r="B115" s="1">
        <f>[1]senaryo2_resmigoc!B110+[1]resmisuriyeli!B110</f>
        <v>338898</v>
      </c>
      <c r="C115" s="1">
        <f>[1]senaryo2_resmigoc!C110+[1]resmisuriyeli!C110</f>
        <v>168147</v>
      </c>
      <c r="D115" s="1">
        <f>[1]senaryo2_resmigoc!D110+[1]resmisuriyeli!D110</f>
        <v>170751</v>
      </c>
    </row>
    <row r="116" spans="1:4" x14ac:dyDescent="0.3">
      <c r="A116" t="s">
        <v>21</v>
      </c>
      <c r="B116" s="1">
        <f>[1]senaryo2_resmigoc!B111+[1]resmisuriyeli!B111</f>
        <v>289199</v>
      </c>
      <c r="C116" s="1">
        <f>[1]senaryo2_resmigoc!C111+[1]resmisuriyeli!C111</f>
        <v>142013</v>
      </c>
      <c r="D116" s="1">
        <f>[1]senaryo2_resmigoc!D111+[1]resmisuriyeli!D111</f>
        <v>147186</v>
      </c>
    </row>
    <row r="117" spans="1:4" x14ac:dyDescent="0.3">
      <c r="A117" t="s">
        <v>22</v>
      </c>
      <c r="B117" s="1">
        <f>[1]senaryo2_resmigoc!B112+[1]resmisuriyeli!B112</f>
        <v>275986</v>
      </c>
      <c r="C117" s="1">
        <f>[1]senaryo2_resmigoc!C112+[1]resmisuriyeli!C112</f>
        <v>133666</v>
      </c>
      <c r="D117" s="1">
        <f>[1]senaryo2_resmigoc!D112+[1]resmisuriyeli!D112</f>
        <v>142320</v>
      </c>
    </row>
    <row r="118" spans="1:4" x14ac:dyDescent="0.3">
      <c r="A118" t="s">
        <v>23</v>
      </c>
      <c r="B118" s="1">
        <f>[1]senaryo2_resmigoc!B113+[1]resmisuriyeli!B113</f>
        <v>223405</v>
      </c>
      <c r="C118" s="1">
        <f>[1]senaryo2_resmigoc!C113+[1]resmisuriyeli!C113</f>
        <v>106236</v>
      </c>
      <c r="D118" s="1">
        <f>[1]senaryo2_resmigoc!D113+[1]resmisuriyeli!D113</f>
        <v>117169</v>
      </c>
    </row>
    <row r="119" spans="1:4" x14ac:dyDescent="0.3">
      <c r="A119" t="s">
        <v>24</v>
      </c>
      <c r="B119" s="1">
        <f>[1]senaryo2_resmigoc!B114+[1]resmisuriyeli!B114</f>
        <v>184187</v>
      </c>
      <c r="C119" s="1">
        <f>[1]senaryo2_resmigoc!C114+[1]resmisuriyeli!C114</f>
        <v>84037</v>
      </c>
      <c r="D119" s="1">
        <f>[1]senaryo2_resmigoc!D114+[1]resmisuriyeli!D114</f>
        <v>100150</v>
      </c>
    </row>
    <row r="120" spans="1:4" x14ac:dyDescent="0.3">
      <c r="A120" t="s">
        <v>25</v>
      </c>
      <c r="B120" s="1">
        <f>[1]senaryo2_resmigoc!B115+[1]resmisuriyeli!B115</f>
        <v>121291</v>
      </c>
      <c r="C120" s="1">
        <f>[1]senaryo2_resmigoc!C115+[1]resmisuriyeli!C115</f>
        <v>51719</v>
      </c>
      <c r="D120" s="1">
        <f>[1]senaryo2_resmigoc!D115+[1]resmisuriyeli!D115</f>
        <v>69572</v>
      </c>
    </row>
    <row r="121" spans="1:4" x14ac:dyDescent="0.3">
      <c r="A121" t="s">
        <v>26</v>
      </c>
      <c r="B121" s="1">
        <f>[1]senaryo2_resmigoc!B116+[1]resmisuriyeli!B116</f>
        <v>115456</v>
      </c>
      <c r="C121" s="1">
        <f>[1]senaryo2_resmigoc!C116+[1]resmisuriyeli!C116</f>
        <v>41611</v>
      </c>
      <c r="D121" s="1">
        <f>[1]senaryo2_resmigoc!D116+[1]resmisuriyeli!D116</f>
        <v>73845</v>
      </c>
    </row>
    <row r="122" spans="1:4" x14ac:dyDescent="0.3">
      <c r="A122" t="s">
        <v>7</v>
      </c>
      <c r="B122" s="1">
        <f>[1]senaryo2_resmigoc!B117+[1]resmisuriyeli!B117</f>
        <v>4783910</v>
      </c>
      <c r="C122" s="1">
        <f>[1]senaryo2_resmigoc!C117+[1]resmisuriyeli!C117</f>
        <v>2393111</v>
      </c>
      <c r="D122" s="1">
        <f>[1]senaryo2_resmigoc!D117+[1]resmisuriyeli!D117</f>
        <v>2390798</v>
      </c>
    </row>
    <row r="123" spans="1:4" x14ac:dyDescent="0.3">
      <c r="A123">
        <v>2027</v>
      </c>
    </row>
    <row r="124" spans="1:4" x14ac:dyDescent="0.3">
      <c r="A124" t="s">
        <v>10</v>
      </c>
      <c r="B124" s="1">
        <f>[1]senaryo2_resmigoc!B119+[1]resmisuriyeli!B119</f>
        <v>241849</v>
      </c>
      <c r="C124" s="1">
        <f>[1]senaryo2_resmigoc!C119+[1]resmisuriyeli!C119</f>
        <v>124725</v>
      </c>
      <c r="D124" s="1">
        <f>[1]senaryo2_resmigoc!D119+[1]resmisuriyeli!D119</f>
        <v>117124</v>
      </c>
    </row>
    <row r="125" spans="1:4" x14ac:dyDescent="0.3">
      <c r="A125" t="s">
        <v>11</v>
      </c>
      <c r="B125" s="1">
        <f>[1]senaryo2_resmigoc!B120+[1]resmisuriyeli!B120</f>
        <v>269283</v>
      </c>
      <c r="C125" s="1">
        <f>[1]senaryo2_resmigoc!C120+[1]resmisuriyeli!C120</f>
        <v>140227</v>
      </c>
      <c r="D125" s="1">
        <f>[1]senaryo2_resmigoc!D120+[1]resmisuriyeli!D120</f>
        <v>129056</v>
      </c>
    </row>
    <row r="126" spans="1:4" x14ac:dyDescent="0.3">
      <c r="A126" t="s">
        <v>12</v>
      </c>
      <c r="B126" s="1">
        <f>[1]senaryo2_resmigoc!B121+[1]resmisuriyeli!B121</f>
        <v>319051</v>
      </c>
      <c r="C126" s="1">
        <f>[1]senaryo2_resmigoc!C121+[1]resmisuriyeli!C121</f>
        <v>165335</v>
      </c>
      <c r="D126" s="1">
        <f>[1]senaryo2_resmigoc!D121+[1]resmisuriyeli!D121</f>
        <v>153715</v>
      </c>
    </row>
    <row r="127" spans="1:4" x14ac:dyDescent="0.3">
      <c r="A127" t="s">
        <v>13</v>
      </c>
      <c r="B127" s="1">
        <f>[1]senaryo2_resmigoc!B122+[1]resmisuriyeli!B122</f>
        <v>306598</v>
      </c>
      <c r="C127" s="1">
        <f>[1]senaryo2_resmigoc!C122+[1]resmisuriyeli!C122</f>
        <v>160139</v>
      </c>
      <c r="D127" s="1">
        <f>[1]senaryo2_resmigoc!D122+[1]resmisuriyeli!D122</f>
        <v>146458</v>
      </c>
    </row>
    <row r="128" spans="1:4" x14ac:dyDescent="0.3">
      <c r="A128" t="s">
        <v>14</v>
      </c>
      <c r="B128" s="1">
        <f>[1]senaryo2_resmigoc!B123+[1]resmisuriyeli!B123</f>
        <v>304746</v>
      </c>
      <c r="C128" s="1">
        <f>[1]senaryo2_resmigoc!C123+[1]resmisuriyeli!C123</f>
        <v>159633</v>
      </c>
      <c r="D128" s="1">
        <f>[1]senaryo2_resmigoc!D123+[1]resmisuriyeli!D123</f>
        <v>145113</v>
      </c>
    </row>
    <row r="129" spans="1:4" x14ac:dyDescent="0.3">
      <c r="A129" t="s">
        <v>15</v>
      </c>
      <c r="B129" s="1">
        <f>[1]senaryo2_resmigoc!B124+[1]resmisuriyeli!B124</f>
        <v>336184</v>
      </c>
      <c r="C129" s="1">
        <f>[1]senaryo2_resmigoc!C124+[1]resmisuriyeli!C124</f>
        <v>176918</v>
      </c>
      <c r="D129" s="1">
        <f>[1]senaryo2_resmigoc!D124+[1]resmisuriyeli!D124</f>
        <v>159266</v>
      </c>
    </row>
    <row r="130" spans="1:4" x14ac:dyDescent="0.3">
      <c r="A130" t="s">
        <v>16</v>
      </c>
      <c r="B130" s="1">
        <f>[1]senaryo2_resmigoc!B125+[1]resmisuriyeli!B125</f>
        <v>353741</v>
      </c>
      <c r="C130" s="1">
        <f>[1]senaryo2_resmigoc!C125+[1]resmisuriyeli!C125</f>
        <v>184418</v>
      </c>
      <c r="D130" s="1">
        <f>[1]senaryo2_resmigoc!D125+[1]resmisuriyeli!D125</f>
        <v>169322</v>
      </c>
    </row>
    <row r="131" spans="1:4" x14ac:dyDescent="0.3">
      <c r="A131" t="s">
        <v>17</v>
      </c>
      <c r="B131" s="1">
        <f>[1]senaryo2_resmigoc!B126+[1]resmisuriyeli!B126</f>
        <v>354438</v>
      </c>
      <c r="C131" s="1">
        <f>[1]senaryo2_resmigoc!C126+[1]resmisuriyeli!C126</f>
        <v>181924</v>
      </c>
      <c r="D131" s="1">
        <f>[1]senaryo2_resmigoc!D126+[1]resmisuriyeli!D126</f>
        <v>172514</v>
      </c>
    </row>
    <row r="132" spans="1:4" x14ac:dyDescent="0.3">
      <c r="A132" t="s">
        <v>18</v>
      </c>
      <c r="B132" s="1">
        <f>[1]senaryo2_resmigoc!B127+[1]resmisuriyeli!B127</f>
        <v>364699</v>
      </c>
      <c r="C132" s="1">
        <f>[1]senaryo2_resmigoc!C127+[1]resmisuriyeli!C127</f>
        <v>184654</v>
      </c>
      <c r="D132" s="1">
        <f>[1]senaryo2_resmigoc!D127+[1]resmisuriyeli!D127</f>
        <v>180044</v>
      </c>
    </row>
    <row r="133" spans="1:4" x14ac:dyDescent="0.3">
      <c r="A133" t="s">
        <v>19</v>
      </c>
      <c r="B133" s="1">
        <f>[1]senaryo2_resmigoc!B128+[1]resmisuriyeli!B128</f>
        <v>387043</v>
      </c>
      <c r="C133" s="1">
        <f>[1]senaryo2_resmigoc!C128+[1]resmisuriyeli!C128</f>
        <v>192973</v>
      </c>
      <c r="D133" s="1">
        <f>[1]senaryo2_resmigoc!D128+[1]resmisuriyeli!D128</f>
        <v>194070</v>
      </c>
    </row>
    <row r="134" spans="1:4" x14ac:dyDescent="0.3">
      <c r="A134" t="s">
        <v>20</v>
      </c>
      <c r="B134" s="1">
        <f>[1]senaryo2_resmigoc!B129+[1]resmisuriyeli!B129</f>
        <v>346051</v>
      </c>
      <c r="C134" s="1">
        <f>[1]senaryo2_resmigoc!C129+[1]resmisuriyeli!C129</f>
        <v>172045</v>
      </c>
      <c r="D134" s="1">
        <f>[1]senaryo2_resmigoc!D129+[1]resmisuriyeli!D129</f>
        <v>174006</v>
      </c>
    </row>
    <row r="135" spans="1:4" x14ac:dyDescent="0.3">
      <c r="A135" t="s">
        <v>21</v>
      </c>
      <c r="B135" s="1">
        <f>[1]senaryo2_resmigoc!B130+[1]resmisuriyeli!B130</f>
        <v>303105</v>
      </c>
      <c r="C135" s="1">
        <f>[1]senaryo2_resmigoc!C130+[1]resmisuriyeli!C130</f>
        <v>148680</v>
      </c>
      <c r="D135" s="1">
        <f>[1]senaryo2_resmigoc!D130+[1]resmisuriyeli!D130</f>
        <v>154425</v>
      </c>
    </row>
    <row r="136" spans="1:4" x14ac:dyDescent="0.3">
      <c r="A136" t="s">
        <v>22</v>
      </c>
      <c r="B136" s="1">
        <f>[1]senaryo2_resmigoc!B131+[1]resmisuriyeli!B131</f>
        <v>272142</v>
      </c>
      <c r="C136" s="1">
        <f>[1]senaryo2_resmigoc!C131+[1]resmisuriyeli!C131</f>
        <v>131573</v>
      </c>
      <c r="D136" s="1">
        <f>[1]senaryo2_resmigoc!D131+[1]resmisuriyeli!D131</f>
        <v>140568</v>
      </c>
    </row>
    <row r="137" spans="1:4" x14ac:dyDescent="0.3">
      <c r="A137" t="s">
        <v>23</v>
      </c>
      <c r="B137" s="1">
        <f>[1]senaryo2_resmigoc!B132+[1]resmisuriyeli!B132</f>
        <v>235171</v>
      </c>
      <c r="C137" s="1">
        <f>[1]senaryo2_resmigoc!C132+[1]resmisuriyeli!C132</f>
        <v>112065</v>
      </c>
      <c r="D137" s="1">
        <f>[1]senaryo2_resmigoc!D132+[1]resmisuriyeli!D132</f>
        <v>123106</v>
      </c>
    </row>
    <row r="138" spans="1:4" x14ac:dyDescent="0.3">
      <c r="A138" t="s">
        <v>24</v>
      </c>
      <c r="B138" s="1">
        <f>[1]senaryo2_resmigoc!B133+[1]resmisuriyeli!B133</f>
        <v>187292</v>
      </c>
      <c r="C138" s="1">
        <f>[1]senaryo2_resmigoc!C133+[1]resmisuriyeli!C133</f>
        <v>85472</v>
      </c>
      <c r="D138" s="1">
        <f>[1]senaryo2_resmigoc!D133+[1]resmisuriyeli!D133</f>
        <v>101821</v>
      </c>
    </row>
    <row r="139" spans="1:4" x14ac:dyDescent="0.3">
      <c r="A139" t="s">
        <v>25</v>
      </c>
      <c r="B139" s="1">
        <f>[1]senaryo2_resmigoc!B134+[1]resmisuriyeli!B134</f>
        <v>127237</v>
      </c>
      <c r="C139" s="1">
        <f>[1]senaryo2_resmigoc!C134+[1]resmisuriyeli!C134</f>
        <v>54326</v>
      </c>
      <c r="D139" s="1">
        <f>[1]senaryo2_resmigoc!D134+[1]resmisuriyeli!D134</f>
        <v>72912</v>
      </c>
    </row>
    <row r="140" spans="1:4" x14ac:dyDescent="0.3">
      <c r="A140" t="s">
        <v>26</v>
      </c>
      <c r="B140" s="1">
        <f>[1]senaryo2_resmigoc!B135+[1]resmisuriyeli!B135</f>
        <v>120799</v>
      </c>
      <c r="C140" s="1">
        <f>[1]senaryo2_resmigoc!C135+[1]resmisuriyeli!C135</f>
        <v>43490</v>
      </c>
      <c r="D140" s="1">
        <f>[1]senaryo2_resmigoc!D135+[1]resmisuriyeli!D135</f>
        <v>77309</v>
      </c>
    </row>
    <row r="141" spans="1:4" x14ac:dyDescent="0.3">
      <c r="A141" t="s">
        <v>7</v>
      </c>
      <c r="B141" s="1">
        <f>[1]senaryo2_resmigoc!B136+[1]resmisuriyeli!B136</f>
        <v>4829429</v>
      </c>
      <c r="C141" s="1">
        <f>[1]senaryo2_resmigoc!C136+[1]resmisuriyeli!C136</f>
        <v>2418599</v>
      </c>
      <c r="D141" s="1">
        <f>[1]senaryo2_resmigoc!D136+[1]resmisuriyeli!D136</f>
        <v>2410830</v>
      </c>
    </row>
    <row r="142" spans="1:4" x14ac:dyDescent="0.3">
      <c r="A142">
        <v>2028</v>
      </c>
    </row>
    <row r="143" spans="1:4" x14ac:dyDescent="0.3">
      <c r="A143" t="s">
        <v>10</v>
      </c>
      <c r="B143" s="1">
        <f>[1]senaryo2_resmigoc!B138+[1]resmisuriyeli!B138</f>
        <v>240585</v>
      </c>
      <c r="C143" s="1">
        <f>[1]senaryo2_resmigoc!C138+[1]resmisuriyeli!C138</f>
        <v>124148</v>
      </c>
      <c r="D143" s="1">
        <f>[1]senaryo2_resmigoc!D138+[1]resmisuriyeli!D138</f>
        <v>116436</v>
      </c>
    </row>
    <row r="144" spans="1:4" x14ac:dyDescent="0.3">
      <c r="A144" t="s">
        <v>11</v>
      </c>
      <c r="B144" s="1">
        <f>[1]senaryo2_resmigoc!B139+[1]resmisuriyeli!B139</f>
        <v>262005</v>
      </c>
      <c r="C144" s="1">
        <f>[1]senaryo2_resmigoc!C139+[1]resmisuriyeli!C139</f>
        <v>136799</v>
      </c>
      <c r="D144" s="1">
        <f>[1]senaryo2_resmigoc!D139+[1]resmisuriyeli!D139</f>
        <v>125207</v>
      </c>
    </row>
    <row r="145" spans="1:4" x14ac:dyDescent="0.3">
      <c r="A145" t="s">
        <v>12</v>
      </c>
      <c r="B145" s="1">
        <f>[1]senaryo2_resmigoc!B140+[1]resmisuriyeli!B140</f>
        <v>318546</v>
      </c>
      <c r="C145" s="1">
        <f>[1]senaryo2_resmigoc!C140+[1]resmisuriyeli!C140</f>
        <v>165708</v>
      </c>
      <c r="D145" s="1">
        <f>[1]senaryo2_resmigoc!D140+[1]resmisuriyeli!D140</f>
        <v>152838</v>
      </c>
    </row>
    <row r="146" spans="1:4" x14ac:dyDescent="0.3">
      <c r="A146" t="s">
        <v>13</v>
      </c>
      <c r="B146" s="1">
        <f>[1]senaryo2_resmigoc!B141+[1]resmisuriyeli!B141</f>
        <v>309628</v>
      </c>
      <c r="C146" s="1">
        <f>[1]senaryo2_resmigoc!C141+[1]resmisuriyeli!C141</f>
        <v>161771</v>
      </c>
      <c r="D146" s="1">
        <f>[1]senaryo2_resmigoc!D141+[1]resmisuriyeli!D141</f>
        <v>147856</v>
      </c>
    </row>
    <row r="147" spans="1:4" x14ac:dyDescent="0.3">
      <c r="A147" t="s">
        <v>14</v>
      </c>
      <c r="B147" s="1">
        <f>[1]senaryo2_resmigoc!B142+[1]resmisuriyeli!B142</f>
        <v>313321</v>
      </c>
      <c r="C147" s="1">
        <f>[1]senaryo2_resmigoc!C142+[1]resmisuriyeli!C142</f>
        <v>164261</v>
      </c>
      <c r="D147" s="1">
        <f>[1]senaryo2_resmigoc!D142+[1]resmisuriyeli!D142</f>
        <v>149060</v>
      </c>
    </row>
    <row r="148" spans="1:4" x14ac:dyDescent="0.3">
      <c r="A148" t="s">
        <v>15</v>
      </c>
      <c r="B148" s="1">
        <f>[1]senaryo2_resmigoc!B143+[1]resmisuriyeli!B143</f>
        <v>329443</v>
      </c>
      <c r="C148" s="1">
        <f>[1]senaryo2_resmigoc!C143+[1]resmisuriyeli!C143</f>
        <v>173877</v>
      </c>
      <c r="D148" s="1">
        <f>[1]senaryo2_resmigoc!D143+[1]resmisuriyeli!D143</f>
        <v>155566</v>
      </c>
    </row>
    <row r="149" spans="1:4" x14ac:dyDescent="0.3">
      <c r="A149" t="s">
        <v>16</v>
      </c>
      <c r="B149" s="1">
        <f>[1]senaryo2_resmigoc!B144+[1]resmisuriyeli!B144</f>
        <v>355647</v>
      </c>
      <c r="C149" s="1">
        <f>[1]senaryo2_resmigoc!C144+[1]resmisuriyeli!C144</f>
        <v>186215</v>
      </c>
      <c r="D149" s="1">
        <f>[1]senaryo2_resmigoc!D144+[1]resmisuriyeli!D144</f>
        <v>169433</v>
      </c>
    </row>
    <row r="150" spans="1:4" x14ac:dyDescent="0.3">
      <c r="A150" t="s">
        <v>17</v>
      </c>
      <c r="B150" s="1">
        <f>[1]senaryo2_resmigoc!B145+[1]resmisuriyeli!B145</f>
        <v>356124</v>
      </c>
      <c r="C150" s="1">
        <f>[1]senaryo2_resmigoc!C145+[1]resmisuriyeli!C145</f>
        <v>183261</v>
      </c>
      <c r="D150" s="1">
        <f>[1]senaryo2_resmigoc!D145+[1]resmisuriyeli!D145</f>
        <v>172863</v>
      </c>
    </row>
    <row r="151" spans="1:4" x14ac:dyDescent="0.3">
      <c r="A151" t="s">
        <v>18</v>
      </c>
      <c r="B151" s="1">
        <f>[1]senaryo2_resmigoc!B146+[1]resmisuriyeli!B146</f>
        <v>364243</v>
      </c>
      <c r="C151" s="1">
        <f>[1]senaryo2_resmigoc!C146+[1]resmisuriyeli!C146</f>
        <v>184930</v>
      </c>
      <c r="D151" s="1">
        <f>[1]senaryo2_resmigoc!D146+[1]resmisuriyeli!D146</f>
        <v>179313</v>
      </c>
    </row>
    <row r="152" spans="1:4" x14ac:dyDescent="0.3">
      <c r="A152" t="s">
        <v>19</v>
      </c>
      <c r="B152" s="1">
        <f>[1]senaryo2_resmigoc!B147+[1]resmisuriyeli!B147</f>
        <v>386886</v>
      </c>
      <c r="C152" s="1">
        <f>[1]senaryo2_resmigoc!C147+[1]resmisuriyeli!C147</f>
        <v>193319</v>
      </c>
      <c r="D152" s="1">
        <f>[1]senaryo2_resmigoc!D147+[1]resmisuriyeli!D147</f>
        <v>193567</v>
      </c>
    </row>
    <row r="153" spans="1:4" x14ac:dyDescent="0.3">
      <c r="A153" t="s">
        <v>20</v>
      </c>
      <c r="B153" s="1">
        <f>[1]senaryo2_resmigoc!B148+[1]resmisuriyeli!B148</f>
        <v>353647</v>
      </c>
      <c r="C153" s="1">
        <f>[1]senaryo2_resmigoc!C148+[1]resmisuriyeli!C148</f>
        <v>176298</v>
      </c>
      <c r="D153" s="1">
        <f>[1]senaryo2_resmigoc!D148+[1]resmisuriyeli!D148</f>
        <v>177350</v>
      </c>
    </row>
    <row r="154" spans="1:4" x14ac:dyDescent="0.3">
      <c r="A154" t="s">
        <v>21</v>
      </c>
      <c r="B154" s="1">
        <f>[1]senaryo2_resmigoc!B149+[1]resmisuriyeli!B149</f>
        <v>314104</v>
      </c>
      <c r="C154" s="1">
        <f>[1]senaryo2_resmigoc!C149+[1]resmisuriyeli!C149</f>
        <v>153853</v>
      </c>
      <c r="D154" s="1">
        <f>[1]senaryo2_resmigoc!D149+[1]resmisuriyeli!D149</f>
        <v>160251</v>
      </c>
    </row>
    <row r="155" spans="1:4" x14ac:dyDescent="0.3">
      <c r="A155" t="s">
        <v>22</v>
      </c>
      <c r="B155" s="1">
        <f>[1]senaryo2_resmigoc!B150+[1]resmisuriyeli!B150</f>
        <v>274607</v>
      </c>
      <c r="C155" s="1">
        <f>[1]senaryo2_resmigoc!C150+[1]resmisuriyeli!C150</f>
        <v>133057</v>
      </c>
      <c r="D155" s="1">
        <f>[1]senaryo2_resmigoc!D150+[1]resmisuriyeli!D150</f>
        <v>141549</v>
      </c>
    </row>
    <row r="156" spans="1:4" x14ac:dyDescent="0.3">
      <c r="A156" t="s">
        <v>23</v>
      </c>
      <c r="B156" s="1">
        <f>[1]senaryo2_resmigoc!B151+[1]resmisuriyeli!B151</f>
        <v>242693</v>
      </c>
      <c r="C156" s="1">
        <f>[1]senaryo2_resmigoc!C151+[1]resmisuriyeli!C151</f>
        <v>115547</v>
      </c>
      <c r="D156" s="1">
        <f>[1]senaryo2_resmigoc!D151+[1]resmisuriyeli!D151</f>
        <v>127145</v>
      </c>
    </row>
    <row r="157" spans="1:4" x14ac:dyDescent="0.3">
      <c r="A157" t="s">
        <v>24</v>
      </c>
      <c r="B157" s="1">
        <f>[1]senaryo2_resmigoc!B152+[1]resmisuriyeli!B152</f>
        <v>192327</v>
      </c>
      <c r="C157" s="1">
        <f>[1]senaryo2_resmigoc!C152+[1]resmisuriyeli!C152</f>
        <v>87939</v>
      </c>
      <c r="D157" s="1">
        <f>[1]senaryo2_resmigoc!D152+[1]resmisuriyeli!D152</f>
        <v>104388</v>
      </c>
    </row>
    <row r="158" spans="1:4" x14ac:dyDescent="0.3">
      <c r="A158" t="s">
        <v>25</v>
      </c>
      <c r="B158" s="1">
        <f>[1]senaryo2_resmigoc!B153+[1]resmisuriyeli!B153</f>
        <v>132718</v>
      </c>
      <c r="C158" s="1">
        <f>[1]senaryo2_resmigoc!C153+[1]resmisuriyeli!C153</f>
        <v>56827</v>
      </c>
      <c r="D158" s="1">
        <f>[1]senaryo2_resmigoc!D153+[1]resmisuriyeli!D153</f>
        <v>75890</v>
      </c>
    </row>
    <row r="159" spans="1:4" x14ac:dyDescent="0.3">
      <c r="A159" t="s">
        <v>26</v>
      </c>
      <c r="B159" s="1">
        <f>[1]senaryo2_resmigoc!B154+[1]resmisuriyeli!B154</f>
        <v>127415</v>
      </c>
      <c r="C159" s="1">
        <f>[1]senaryo2_resmigoc!C154+[1]resmisuriyeli!C154</f>
        <v>45778</v>
      </c>
      <c r="D159" s="1">
        <f>[1]senaryo2_resmigoc!D154+[1]resmisuriyeli!D154</f>
        <v>81636</v>
      </c>
    </row>
    <row r="160" spans="1:4" x14ac:dyDescent="0.3">
      <c r="A160" t="s">
        <v>7</v>
      </c>
      <c r="B160" s="1">
        <f>[1]senaryo2_resmigoc!B155+[1]resmisuriyeli!B155</f>
        <v>4873937</v>
      </c>
      <c r="C160" s="1">
        <f>[1]senaryo2_resmigoc!C155+[1]resmisuriyeli!C155</f>
        <v>2443588</v>
      </c>
      <c r="D160" s="1">
        <f>[1]senaryo2_resmigoc!D155+[1]resmisuriyeli!D155</f>
        <v>2430350</v>
      </c>
    </row>
    <row r="161" spans="1:4" x14ac:dyDescent="0.3">
      <c r="A161">
        <v>2029</v>
      </c>
    </row>
    <row r="162" spans="1:4" x14ac:dyDescent="0.3">
      <c r="A162" t="s">
        <v>10</v>
      </c>
      <c r="B162" s="1">
        <f>[1]senaryo2_resmigoc!B157+[1]resmisuriyeli!B157</f>
        <v>239389</v>
      </c>
      <c r="C162" s="1">
        <f>[1]senaryo2_resmigoc!C157+[1]resmisuriyeli!C157</f>
        <v>123581</v>
      </c>
      <c r="D162" s="1">
        <f>[1]senaryo2_resmigoc!D157+[1]resmisuriyeli!D157</f>
        <v>115808</v>
      </c>
    </row>
    <row r="163" spans="1:4" x14ac:dyDescent="0.3">
      <c r="A163" t="s">
        <v>11</v>
      </c>
      <c r="B163" s="1">
        <f>[1]senaryo2_resmigoc!B158+[1]resmisuriyeli!B158</f>
        <v>257711</v>
      </c>
      <c r="C163" s="1">
        <f>[1]senaryo2_resmigoc!C158+[1]resmisuriyeli!C158</f>
        <v>134754</v>
      </c>
      <c r="D163" s="1">
        <f>[1]senaryo2_resmigoc!D158+[1]resmisuriyeli!D158</f>
        <v>122958</v>
      </c>
    </row>
    <row r="164" spans="1:4" x14ac:dyDescent="0.3">
      <c r="A164" t="s">
        <v>12</v>
      </c>
      <c r="B164" s="1">
        <f>[1]senaryo2_resmigoc!B159+[1]resmisuriyeli!B159</f>
        <v>312031</v>
      </c>
      <c r="C164" s="1">
        <f>[1]senaryo2_resmigoc!C159+[1]resmisuriyeli!C159</f>
        <v>162760</v>
      </c>
      <c r="D164" s="1">
        <f>[1]senaryo2_resmigoc!D159+[1]resmisuriyeli!D159</f>
        <v>149271</v>
      </c>
    </row>
    <row r="165" spans="1:4" x14ac:dyDescent="0.3">
      <c r="A165" t="s">
        <v>13</v>
      </c>
      <c r="B165" s="1">
        <f>[1]senaryo2_resmigoc!B160+[1]resmisuriyeli!B160</f>
        <v>316662</v>
      </c>
      <c r="C165" s="1">
        <f>[1]senaryo2_resmigoc!C160+[1]resmisuriyeli!C160</f>
        <v>165619</v>
      </c>
      <c r="D165" s="1">
        <f>[1]senaryo2_resmigoc!D160+[1]resmisuriyeli!D160</f>
        <v>151043</v>
      </c>
    </row>
    <row r="166" spans="1:4" x14ac:dyDescent="0.3">
      <c r="A166" t="s">
        <v>14</v>
      </c>
      <c r="B166" s="1">
        <f>[1]senaryo2_resmigoc!B161+[1]resmisuriyeli!B161</f>
        <v>319766</v>
      </c>
      <c r="C166" s="1">
        <f>[1]senaryo2_resmigoc!C161+[1]resmisuriyeli!C161</f>
        <v>168123</v>
      </c>
      <c r="D166" s="1">
        <f>[1]senaryo2_resmigoc!D161+[1]resmisuriyeli!D161</f>
        <v>151643</v>
      </c>
    </row>
    <row r="167" spans="1:4" x14ac:dyDescent="0.3">
      <c r="A167" t="s">
        <v>15</v>
      </c>
      <c r="B167" s="1">
        <f>[1]senaryo2_resmigoc!B162+[1]resmisuriyeli!B162</f>
        <v>324570</v>
      </c>
      <c r="C167" s="1">
        <f>[1]senaryo2_resmigoc!C162+[1]resmisuriyeli!C162</f>
        <v>171481</v>
      </c>
      <c r="D167" s="1">
        <f>[1]senaryo2_resmigoc!D162+[1]resmisuriyeli!D162</f>
        <v>153089</v>
      </c>
    </row>
    <row r="168" spans="1:4" x14ac:dyDescent="0.3">
      <c r="A168" t="s">
        <v>16</v>
      </c>
      <c r="B168" s="1">
        <f>[1]senaryo2_resmigoc!B163+[1]resmisuriyeli!B163</f>
        <v>354971</v>
      </c>
      <c r="C168" s="1">
        <f>[1]senaryo2_resmigoc!C163+[1]resmisuriyeli!C163</f>
        <v>186652</v>
      </c>
      <c r="D168" s="1">
        <f>[1]senaryo2_resmigoc!D163+[1]resmisuriyeli!D163</f>
        <v>168319</v>
      </c>
    </row>
    <row r="169" spans="1:4" x14ac:dyDescent="0.3">
      <c r="A169" t="s">
        <v>17</v>
      </c>
      <c r="B169" s="1">
        <f>[1]senaryo2_resmigoc!B164+[1]resmisuriyeli!B164</f>
        <v>358681</v>
      </c>
      <c r="C169" s="1">
        <f>[1]senaryo2_resmigoc!C164+[1]resmisuriyeli!C164</f>
        <v>185180</v>
      </c>
      <c r="D169" s="1">
        <f>[1]senaryo2_resmigoc!D164+[1]resmisuriyeli!D164</f>
        <v>173501</v>
      </c>
    </row>
    <row r="170" spans="1:4" x14ac:dyDescent="0.3">
      <c r="A170" t="s">
        <v>18</v>
      </c>
      <c r="B170" s="1">
        <f>[1]senaryo2_resmigoc!B165+[1]resmisuriyeli!B165</f>
        <v>363959</v>
      </c>
      <c r="C170" s="1">
        <f>[1]senaryo2_resmigoc!C165+[1]resmisuriyeli!C165</f>
        <v>185318</v>
      </c>
      <c r="D170" s="1">
        <f>[1]senaryo2_resmigoc!D165+[1]resmisuriyeli!D165</f>
        <v>178642</v>
      </c>
    </row>
    <row r="171" spans="1:4" x14ac:dyDescent="0.3">
      <c r="A171" t="s">
        <v>19</v>
      </c>
      <c r="B171" s="1">
        <f>[1]senaryo2_resmigoc!B166+[1]resmisuriyeli!B166</f>
        <v>385969</v>
      </c>
      <c r="C171" s="1">
        <f>[1]senaryo2_resmigoc!C166+[1]resmisuriyeli!C166</f>
        <v>193455</v>
      </c>
      <c r="D171" s="1">
        <f>[1]senaryo2_resmigoc!D166+[1]resmisuriyeli!D166</f>
        <v>192515</v>
      </c>
    </row>
    <row r="172" spans="1:4" x14ac:dyDescent="0.3">
      <c r="A172" t="s">
        <v>20</v>
      </c>
      <c r="B172" s="1">
        <f>[1]senaryo2_resmigoc!B167+[1]resmisuriyeli!B167</f>
        <v>359987</v>
      </c>
      <c r="C172" s="1">
        <f>[1]senaryo2_resmigoc!C167+[1]resmisuriyeli!C167</f>
        <v>179735</v>
      </c>
      <c r="D172" s="1">
        <f>[1]senaryo2_resmigoc!D167+[1]resmisuriyeli!D167</f>
        <v>180252</v>
      </c>
    </row>
    <row r="173" spans="1:4" x14ac:dyDescent="0.3">
      <c r="A173" t="s">
        <v>21</v>
      </c>
      <c r="B173" s="1">
        <f>[1]senaryo2_resmigoc!B168+[1]resmisuriyeli!B168</f>
        <v>324954</v>
      </c>
      <c r="C173" s="1">
        <f>[1]senaryo2_resmigoc!C168+[1]resmisuriyeli!C168</f>
        <v>159476</v>
      </c>
      <c r="D173" s="1">
        <f>[1]senaryo2_resmigoc!D168+[1]resmisuriyeli!D168</f>
        <v>165478</v>
      </c>
    </row>
    <row r="174" spans="1:4" x14ac:dyDescent="0.3">
      <c r="A174" t="s">
        <v>22</v>
      </c>
      <c r="B174" s="1">
        <f>[1]senaryo2_resmigoc!B169+[1]resmisuriyeli!B169</f>
        <v>274563</v>
      </c>
      <c r="C174" s="1">
        <f>[1]senaryo2_resmigoc!C169+[1]resmisuriyeli!C169</f>
        <v>133082</v>
      </c>
      <c r="D174" s="1">
        <f>[1]senaryo2_resmigoc!D169+[1]resmisuriyeli!D169</f>
        <v>141481</v>
      </c>
    </row>
    <row r="175" spans="1:4" x14ac:dyDescent="0.3">
      <c r="A175" t="s">
        <v>23</v>
      </c>
      <c r="B175" s="1">
        <f>[1]senaryo2_resmigoc!B170+[1]resmisuriyeli!B170</f>
        <v>251207</v>
      </c>
      <c r="C175" s="1">
        <f>[1]senaryo2_resmigoc!C170+[1]resmisuriyeli!C170</f>
        <v>119303</v>
      </c>
      <c r="D175" s="1">
        <f>[1]senaryo2_resmigoc!D170+[1]resmisuriyeli!D170</f>
        <v>131904</v>
      </c>
    </row>
    <row r="176" spans="1:4" x14ac:dyDescent="0.3">
      <c r="A176" t="s">
        <v>24</v>
      </c>
      <c r="B176" s="1">
        <f>[1]senaryo2_resmigoc!B171+[1]resmisuriyeli!B171</f>
        <v>197915</v>
      </c>
      <c r="C176" s="1">
        <f>[1]senaryo2_resmigoc!C171+[1]resmisuriyeli!C171</f>
        <v>90811</v>
      </c>
      <c r="D176" s="1">
        <f>[1]senaryo2_resmigoc!D171+[1]resmisuriyeli!D171</f>
        <v>107103</v>
      </c>
    </row>
    <row r="177" spans="1:4" x14ac:dyDescent="0.3">
      <c r="A177" t="s">
        <v>25</v>
      </c>
      <c r="B177" s="1">
        <f>[1]senaryo2_resmigoc!B172+[1]resmisuriyeli!B172</f>
        <v>139424</v>
      </c>
      <c r="C177" s="1">
        <f>[1]senaryo2_resmigoc!C172+[1]resmisuriyeli!C172</f>
        <v>59939</v>
      </c>
      <c r="D177" s="1">
        <f>[1]senaryo2_resmigoc!D172+[1]resmisuriyeli!D172</f>
        <v>79485</v>
      </c>
    </row>
    <row r="178" spans="1:4" x14ac:dyDescent="0.3">
      <c r="A178" t="s">
        <v>26</v>
      </c>
      <c r="B178" s="1">
        <f>[1]senaryo2_resmigoc!B173+[1]resmisuriyeli!B173</f>
        <v>135587</v>
      </c>
      <c r="C178" s="1">
        <f>[1]senaryo2_resmigoc!C173+[1]resmisuriyeli!C173</f>
        <v>48779</v>
      </c>
      <c r="D178" s="1">
        <f>[1]senaryo2_resmigoc!D173+[1]resmisuriyeli!D173</f>
        <v>86809</v>
      </c>
    </row>
    <row r="179" spans="1:4" x14ac:dyDescent="0.3">
      <c r="A179" t="s">
        <v>7</v>
      </c>
      <c r="B179" s="1">
        <f>[1]senaryo2_resmigoc!B174+[1]resmisuriyeli!B174</f>
        <v>4917346</v>
      </c>
      <c r="C179" s="1">
        <f>[1]senaryo2_resmigoc!C174+[1]resmisuriyeli!C174</f>
        <v>2468047</v>
      </c>
      <c r="D179" s="1">
        <f>[1]senaryo2_resmigoc!D174+[1]resmisuriyeli!D174</f>
        <v>2449300</v>
      </c>
    </row>
    <row r="180" spans="1:4" x14ac:dyDescent="0.3">
      <c r="A180">
        <v>2030</v>
      </c>
    </row>
    <row r="181" spans="1:4" x14ac:dyDescent="0.3">
      <c r="A181" t="s">
        <v>10</v>
      </c>
      <c r="B181" s="1">
        <f>[1]senaryo2_resmigoc!B176+[1]resmisuriyeli!B176</f>
        <v>238211</v>
      </c>
      <c r="C181" s="1">
        <f>[1]senaryo2_resmigoc!C176+[1]resmisuriyeli!C176</f>
        <v>122994</v>
      </c>
      <c r="D181" s="1">
        <f>[1]senaryo2_resmigoc!D176+[1]resmisuriyeli!D176</f>
        <v>115217</v>
      </c>
    </row>
    <row r="182" spans="1:4" x14ac:dyDescent="0.3">
      <c r="A182" t="s">
        <v>11</v>
      </c>
      <c r="B182" s="1">
        <f>[1]senaryo2_resmigoc!B177+[1]resmisuriyeli!B177</f>
        <v>256253</v>
      </c>
      <c r="C182" s="1">
        <f>[1]senaryo2_resmigoc!C177+[1]resmisuriyeli!C177</f>
        <v>134090</v>
      </c>
      <c r="D182" s="1">
        <f>[1]senaryo2_resmigoc!D177+[1]resmisuriyeli!D177</f>
        <v>122163</v>
      </c>
    </row>
    <row r="183" spans="1:4" x14ac:dyDescent="0.3">
      <c r="A183" t="s">
        <v>12</v>
      </c>
      <c r="B183" s="1">
        <f>[1]senaryo2_resmigoc!B178+[1]resmisuriyeli!B178</f>
        <v>302306</v>
      </c>
      <c r="C183" s="1">
        <f>[1]senaryo2_resmigoc!C178+[1]resmisuriyeli!C178</f>
        <v>158383</v>
      </c>
      <c r="D183" s="1">
        <f>[1]senaryo2_resmigoc!D178+[1]resmisuriyeli!D178</f>
        <v>143924</v>
      </c>
    </row>
    <row r="184" spans="1:4" x14ac:dyDescent="0.3">
      <c r="A184" t="s">
        <v>13</v>
      </c>
      <c r="B184" s="1">
        <f>[1]senaryo2_resmigoc!B179+[1]resmisuriyeli!B179</f>
        <v>324324</v>
      </c>
      <c r="C184" s="1">
        <f>[1]senaryo2_resmigoc!C179+[1]resmisuriyeli!C179</f>
        <v>169911</v>
      </c>
      <c r="D184" s="1">
        <f>[1]senaryo2_resmigoc!D179+[1]resmisuriyeli!D179</f>
        <v>154413</v>
      </c>
    </row>
    <row r="185" spans="1:4" x14ac:dyDescent="0.3">
      <c r="A185" t="s">
        <v>14</v>
      </c>
      <c r="B185" s="1">
        <f>[1]senaryo2_resmigoc!B180+[1]resmisuriyeli!B180</f>
        <v>323597</v>
      </c>
      <c r="C185" s="1">
        <f>[1]senaryo2_resmigoc!C180+[1]resmisuriyeli!C180</f>
        <v>170447</v>
      </c>
      <c r="D185" s="1">
        <f>[1]senaryo2_resmigoc!D180+[1]resmisuriyeli!D180</f>
        <v>153150</v>
      </c>
    </row>
    <row r="186" spans="1:4" x14ac:dyDescent="0.3">
      <c r="A186" t="s">
        <v>15</v>
      </c>
      <c r="B186" s="1">
        <f>[1]senaryo2_resmigoc!B181+[1]resmisuriyeli!B181</f>
        <v>322132</v>
      </c>
      <c r="C186" s="1">
        <f>[1]senaryo2_resmigoc!C181+[1]resmisuriyeli!C181</f>
        <v>170289</v>
      </c>
      <c r="D186" s="1">
        <f>[1]senaryo2_resmigoc!D181+[1]resmisuriyeli!D181</f>
        <v>151843</v>
      </c>
    </row>
    <row r="187" spans="1:4" x14ac:dyDescent="0.3">
      <c r="A187" t="s">
        <v>16</v>
      </c>
      <c r="B187" s="1">
        <f>[1]senaryo2_resmigoc!B182+[1]resmisuriyeli!B182</f>
        <v>356191</v>
      </c>
      <c r="C187" s="1">
        <f>[1]senaryo2_resmigoc!C182+[1]resmisuriyeli!C182</f>
        <v>188034</v>
      </c>
      <c r="D187" s="1">
        <f>[1]senaryo2_resmigoc!D182+[1]resmisuriyeli!D182</f>
        <v>168157</v>
      </c>
    </row>
    <row r="188" spans="1:4" x14ac:dyDescent="0.3">
      <c r="A188" t="s">
        <v>17</v>
      </c>
      <c r="B188" s="1">
        <f>[1]senaryo2_resmigoc!B183+[1]resmisuriyeli!B183</f>
        <v>360449</v>
      </c>
      <c r="C188" s="1">
        <f>[1]senaryo2_resmigoc!C183+[1]resmisuriyeli!C183</f>
        <v>186513</v>
      </c>
      <c r="D188" s="1">
        <f>[1]senaryo2_resmigoc!D183+[1]resmisuriyeli!D183</f>
        <v>173936</v>
      </c>
    </row>
    <row r="189" spans="1:4" x14ac:dyDescent="0.3">
      <c r="A189" t="s">
        <v>18</v>
      </c>
      <c r="B189" s="1">
        <f>[1]senaryo2_resmigoc!B184+[1]resmisuriyeli!B184</f>
        <v>364632</v>
      </c>
      <c r="C189" s="1">
        <f>[1]senaryo2_resmigoc!C184+[1]resmisuriyeli!C184</f>
        <v>186604</v>
      </c>
      <c r="D189" s="1">
        <f>[1]senaryo2_resmigoc!D184+[1]resmisuriyeli!D184</f>
        <v>178028</v>
      </c>
    </row>
    <row r="190" spans="1:4" x14ac:dyDescent="0.3">
      <c r="A190" t="s">
        <v>19</v>
      </c>
      <c r="B190" s="1">
        <f>[1]senaryo2_resmigoc!B185+[1]resmisuriyeli!B185</f>
        <v>379336</v>
      </c>
      <c r="C190" s="1">
        <f>[1]senaryo2_resmigoc!C185+[1]resmisuriyeli!C185</f>
        <v>190702</v>
      </c>
      <c r="D190" s="1">
        <f>[1]senaryo2_resmigoc!D185+[1]resmisuriyeli!D185</f>
        <v>188633</v>
      </c>
    </row>
    <row r="191" spans="1:4" x14ac:dyDescent="0.3">
      <c r="A191" t="s">
        <v>20</v>
      </c>
      <c r="B191" s="1">
        <f>[1]senaryo2_resmigoc!B186+[1]resmisuriyeli!B186</f>
        <v>373431</v>
      </c>
      <c r="C191" s="1">
        <f>[1]senaryo2_resmigoc!C186+[1]resmisuriyeli!C186</f>
        <v>186211</v>
      </c>
      <c r="D191" s="1">
        <f>[1]senaryo2_resmigoc!D186+[1]resmisuriyeli!D186</f>
        <v>187220</v>
      </c>
    </row>
    <row r="192" spans="1:4" x14ac:dyDescent="0.3">
      <c r="A192" t="s">
        <v>21</v>
      </c>
      <c r="B192" s="1">
        <f>[1]senaryo2_resmigoc!B187+[1]resmisuriyeli!B187</f>
        <v>330507</v>
      </c>
      <c r="C192" s="1">
        <f>[1]senaryo2_resmigoc!C187+[1]resmisuriyeli!C187</f>
        <v>162707</v>
      </c>
      <c r="D192" s="1">
        <f>[1]senaryo2_resmigoc!D187+[1]resmisuriyeli!D187</f>
        <v>167800</v>
      </c>
    </row>
    <row r="193" spans="1:4" x14ac:dyDescent="0.3">
      <c r="A193" t="s">
        <v>22</v>
      </c>
      <c r="B193" s="1">
        <f>[1]senaryo2_resmigoc!B188+[1]resmisuriyeli!B188</f>
        <v>273900</v>
      </c>
      <c r="C193" s="1">
        <f>[1]senaryo2_resmigoc!C188+[1]resmisuriyeli!C188</f>
        <v>132835</v>
      </c>
      <c r="D193" s="1">
        <f>[1]senaryo2_resmigoc!D188+[1]resmisuriyeli!D188</f>
        <v>141065</v>
      </c>
    </row>
    <row r="194" spans="1:4" x14ac:dyDescent="0.3">
      <c r="A194" t="s">
        <v>23</v>
      </c>
      <c r="B194" s="1">
        <f>[1]senaryo2_resmigoc!B189+[1]resmisuriyeli!B189</f>
        <v>258028</v>
      </c>
      <c r="C194" s="1">
        <f>[1]senaryo2_resmigoc!C189+[1]resmisuriyeli!C189</f>
        <v>122563</v>
      </c>
      <c r="D194" s="1">
        <f>[1]senaryo2_resmigoc!D189+[1]resmisuriyeli!D189</f>
        <v>135464</v>
      </c>
    </row>
    <row r="195" spans="1:4" x14ac:dyDescent="0.3">
      <c r="A195" t="s">
        <v>24</v>
      </c>
      <c r="B195" s="1">
        <f>[1]senaryo2_resmigoc!B190+[1]resmisuriyeli!B190</f>
        <v>201505</v>
      </c>
      <c r="C195" s="1">
        <f>[1]senaryo2_resmigoc!C190+[1]resmisuriyeli!C190</f>
        <v>92678</v>
      </c>
      <c r="D195" s="1">
        <f>[1]senaryo2_resmigoc!D190+[1]resmisuriyeli!D190</f>
        <v>108826</v>
      </c>
    </row>
    <row r="196" spans="1:4" x14ac:dyDescent="0.3">
      <c r="A196" t="s">
        <v>25</v>
      </c>
      <c r="B196" s="1">
        <f>[1]senaryo2_resmigoc!B191+[1]resmisuriyeli!B191</f>
        <v>150174</v>
      </c>
      <c r="C196" s="1">
        <f>[1]senaryo2_resmigoc!C191+[1]resmisuriyeli!C191</f>
        <v>64700</v>
      </c>
      <c r="D196" s="1">
        <f>[1]senaryo2_resmigoc!D191+[1]resmisuriyeli!D191</f>
        <v>85474</v>
      </c>
    </row>
    <row r="197" spans="1:4" x14ac:dyDescent="0.3">
      <c r="A197" t="s">
        <v>26</v>
      </c>
      <c r="B197" s="1">
        <f>[1]senaryo2_resmigoc!B192+[1]resmisuriyeli!B192</f>
        <v>144644</v>
      </c>
      <c r="C197" s="1">
        <f>[1]senaryo2_resmigoc!C192+[1]resmisuriyeli!C192</f>
        <v>52298</v>
      </c>
      <c r="D197" s="1">
        <f>[1]senaryo2_resmigoc!D192+[1]resmisuriyeli!D192</f>
        <v>92346</v>
      </c>
    </row>
    <row r="198" spans="1:4" x14ac:dyDescent="0.3">
      <c r="A198" t="s">
        <v>7</v>
      </c>
      <c r="B198" s="1">
        <f>[1]senaryo2_resmigoc!B193+[1]resmisuriyeli!B193</f>
        <v>4959619</v>
      </c>
      <c r="C198" s="1">
        <f>[1]senaryo2_resmigoc!C193+[1]resmisuriyeli!C193</f>
        <v>2491960</v>
      </c>
      <c r="D198" s="1">
        <f>[1]senaryo2_resmigoc!D193+[1]resmisuriyeli!D193</f>
        <v>2467660</v>
      </c>
    </row>
    <row r="199" spans="1:4" x14ac:dyDescent="0.3">
      <c r="A199">
        <v>2031</v>
      </c>
    </row>
    <row r="200" spans="1:4" x14ac:dyDescent="0.3">
      <c r="A200" t="s">
        <v>10</v>
      </c>
      <c r="B200" s="1">
        <f>[1]senaryo2_resmigoc!B195+[1]resmisuriyeli!B195</f>
        <v>237724</v>
      </c>
      <c r="C200" s="1">
        <f>[1]senaryo2_resmigoc!C195+[1]resmisuriyeli!C195</f>
        <v>122868</v>
      </c>
      <c r="D200" s="1">
        <f>[1]senaryo2_resmigoc!D195+[1]resmisuriyeli!D195</f>
        <v>114856</v>
      </c>
    </row>
    <row r="201" spans="1:4" x14ac:dyDescent="0.3">
      <c r="A201" t="s">
        <v>11</v>
      </c>
      <c r="B201" s="1">
        <f>[1]senaryo2_resmigoc!B196+[1]resmisuriyeli!B196</f>
        <v>257220</v>
      </c>
      <c r="C201" s="1">
        <f>[1]senaryo2_resmigoc!C196+[1]resmisuriyeli!C196</f>
        <v>134692</v>
      </c>
      <c r="D201" s="1">
        <f>[1]senaryo2_resmigoc!D196+[1]resmisuriyeli!D196</f>
        <v>122528</v>
      </c>
    </row>
    <row r="202" spans="1:4" x14ac:dyDescent="0.3">
      <c r="A202" t="s">
        <v>12</v>
      </c>
      <c r="B202" s="1">
        <f>[1]senaryo2_resmigoc!B197+[1]resmisuriyeli!B197</f>
        <v>291731</v>
      </c>
      <c r="C202" s="1">
        <f>[1]senaryo2_resmigoc!C197+[1]resmisuriyeli!C197</f>
        <v>153545</v>
      </c>
      <c r="D202" s="1">
        <f>[1]senaryo2_resmigoc!D197+[1]resmisuriyeli!D197</f>
        <v>138185</v>
      </c>
    </row>
    <row r="203" spans="1:4" x14ac:dyDescent="0.3">
      <c r="A203" t="s">
        <v>13</v>
      </c>
      <c r="B203" s="1">
        <f>[1]senaryo2_resmigoc!B198+[1]resmisuriyeli!B198</f>
        <v>331196</v>
      </c>
      <c r="C203" s="1">
        <f>[1]senaryo2_resmigoc!C198+[1]resmisuriyeli!C198</f>
        <v>173989</v>
      </c>
      <c r="D203" s="1">
        <f>[1]senaryo2_resmigoc!D198+[1]resmisuriyeli!D198</f>
        <v>157208</v>
      </c>
    </row>
    <row r="204" spans="1:4" x14ac:dyDescent="0.3">
      <c r="A204" t="s">
        <v>14</v>
      </c>
      <c r="B204" s="1">
        <f>[1]senaryo2_resmigoc!B199+[1]resmisuriyeli!B199</f>
        <v>328244</v>
      </c>
      <c r="C204" s="1">
        <f>[1]senaryo2_resmigoc!C199+[1]resmisuriyeli!C199</f>
        <v>173399</v>
      </c>
      <c r="D204" s="1">
        <f>[1]senaryo2_resmigoc!D199+[1]resmisuriyeli!D199</f>
        <v>154845</v>
      </c>
    </row>
    <row r="205" spans="1:4" x14ac:dyDescent="0.3">
      <c r="A205" t="s">
        <v>15</v>
      </c>
      <c r="B205" s="1">
        <f>[1]senaryo2_resmigoc!B200+[1]resmisuriyeli!B200</f>
        <v>322969</v>
      </c>
      <c r="C205" s="1">
        <f>[1]senaryo2_resmigoc!C200+[1]resmisuriyeli!C200</f>
        <v>171209</v>
      </c>
      <c r="D205" s="1">
        <f>[1]senaryo2_resmigoc!D200+[1]resmisuriyeli!D200</f>
        <v>151759</v>
      </c>
    </row>
    <row r="206" spans="1:4" x14ac:dyDescent="0.3">
      <c r="A206" t="s">
        <v>16</v>
      </c>
      <c r="B206" s="1">
        <f>[1]senaryo2_resmigoc!B201+[1]resmisuriyeli!B201</f>
        <v>356891</v>
      </c>
      <c r="C206" s="1">
        <f>[1]senaryo2_resmigoc!C201+[1]resmisuriyeli!C201</f>
        <v>188916</v>
      </c>
      <c r="D206" s="1">
        <f>[1]senaryo2_resmigoc!D201+[1]resmisuriyeli!D201</f>
        <v>167974</v>
      </c>
    </row>
    <row r="207" spans="1:4" x14ac:dyDescent="0.3">
      <c r="A207" t="s">
        <v>17</v>
      </c>
      <c r="B207" s="1">
        <f>[1]senaryo2_resmigoc!B202+[1]resmisuriyeli!B202</f>
        <v>363341</v>
      </c>
      <c r="C207" s="1">
        <f>[1]senaryo2_resmigoc!C202+[1]resmisuriyeli!C202</f>
        <v>188896</v>
      </c>
      <c r="D207" s="1">
        <f>[1]senaryo2_resmigoc!D202+[1]resmisuriyeli!D202</f>
        <v>174445</v>
      </c>
    </row>
    <row r="208" spans="1:4" x14ac:dyDescent="0.3">
      <c r="A208" t="s">
        <v>18</v>
      </c>
      <c r="B208" s="1">
        <f>[1]senaryo2_resmigoc!B203+[1]resmisuriyeli!B203</f>
        <v>363666</v>
      </c>
      <c r="C208" s="1">
        <f>[1]senaryo2_resmigoc!C203+[1]resmisuriyeli!C203</f>
        <v>186551</v>
      </c>
      <c r="D208" s="1">
        <f>[1]senaryo2_resmigoc!D203+[1]resmisuriyeli!D203</f>
        <v>177115</v>
      </c>
    </row>
    <row r="209" spans="1:4" x14ac:dyDescent="0.3">
      <c r="A209" t="s">
        <v>19</v>
      </c>
      <c r="B209" s="1">
        <f>[1]senaryo2_resmigoc!B204+[1]resmisuriyeli!B204</f>
        <v>373704</v>
      </c>
      <c r="C209" s="1">
        <f>[1]senaryo2_resmigoc!C204+[1]resmisuriyeli!C204</f>
        <v>188780</v>
      </c>
      <c r="D209" s="1">
        <f>[1]senaryo2_resmigoc!D204+[1]resmisuriyeli!D204</f>
        <v>184923</v>
      </c>
    </row>
    <row r="210" spans="1:4" x14ac:dyDescent="0.3">
      <c r="A210" t="s">
        <v>20</v>
      </c>
      <c r="B210" s="1">
        <f>[1]senaryo2_resmigoc!B205+[1]resmisuriyeli!B205</f>
        <v>386110</v>
      </c>
      <c r="C210" s="1">
        <f>[1]senaryo2_resmigoc!C205+[1]resmisuriyeli!C205</f>
        <v>192519</v>
      </c>
      <c r="D210" s="1">
        <f>[1]senaryo2_resmigoc!D205+[1]resmisuriyeli!D205</f>
        <v>193590</v>
      </c>
    </row>
    <row r="211" spans="1:4" x14ac:dyDescent="0.3">
      <c r="A211" t="s">
        <v>21</v>
      </c>
      <c r="B211" s="1">
        <f>[1]senaryo2_resmigoc!B206+[1]resmisuriyeli!B206</f>
        <v>336186</v>
      </c>
      <c r="C211" s="1">
        <f>[1]senaryo2_resmigoc!C206+[1]resmisuriyeli!C206</f>
        <v>166140</v>
      </c>
      <c r="D211" s="1">
        <f>[1]senaryo2_resmigoc!D206+[1]resmisuriyeli!D206</f>
        <v>170047</v>
      </c>
    </row>
    <row r="212" spans="1:4" x14ac:dyDescent="0.3">
      <c r="A212" t="s">
        <v>22</v>
      </c>
      <c r="B212" s="1">
        <f>[1]senaryo2_resmigoc!B207+[1]resmisuriyeli!B207</f>
        <v>281972</v>
      </c>
      <c r="C212" s="1">
        <f>[1]senaryo2_resmigoc!C207+[1]resmisuriyeli!C207</f>
        <v>136654</v>
      </c>
      <c r="D212" s="1">
        <f>[1]senaryo2_resmigoc!D207+[1]resmisuriyeli!D207</f>
        <v>145318</v>
      </c>
    </row>
    <row r="213" spans="1:4" x14ac:dyDescent="0.3">
      <c r="A213" t="s">
        <v>23</v>
      </c>
      <c r="B213" s="1">
        <f>[1]senaryo2_resmigoc!B208+[1]resmisuriyeli!B208</f>
        <v>263399</v>
      </c>
      <c r="C213" s="1">
        <f>[1]senaryo2_resmigoc!C208+[1]resmisuriyeli!C208</f>
        <v>124920</v>
      </c>
      <c r="D213" s="1">
        <f>[1]senaryo2_resmigoc!D208+[1]resmisuriyeli!D208</f>
        <v>138480</v>
      </c>
    </row>
    <row r="214" spans="1:4" x14ac:dyDescent="0.3">
      <c r="A214" t="s">
        <v>24</v>
      </c>
      <c r="B214" s="1">
        <f>[1]senaryo2_resmigoc!B209+[1]resmisuriyeli!B209</f>
        <v>205402</v>
      </c>
      <c r="C214" s="1">
        <f>[1]senaryo2_resmigoc!C209+[1]resmisuriyeli!C209</f>
        <v>94470</v>
      </c>
      <c r="D214" s="1">
        <f>[1]senaryo2_resmigoc!D209+[1]resmisuriyeli!D209</f>
        <v>110931</v>
      </c>
    </row>
    <row r="215" spans="1:4" x14ac:dyDescent="0.3">
      <c r="A215" t="s">
        <v>25</v>
      </c>
      <c r="B215" s="1">
        <f>[1]senaryo2_resmigoc!B210+[1]resmisuriyeli!B210</f>
        <v>158859</v>
      </c>
      <c r="C215" s="1">
        <f>[1]senaryo2_resmigoc!C210+[1]resmisuriyeli!C210</f>
        <v>68733</v>
      </c>
      <c r="D215" s="1">
        <f>[1]senaryo2_resmigoc!D210+[1]resmisuriyeli!D210</f>
        <v>90127</v>
      </c>
    </row>
    <row r="216" spans="1:4" x14ac:dyDescent="0.3">
      <c r="A216" t="s">
        <v>26</v>
      </c>
      <c r="B216" s="1">
        <f>[1]senaryo2_resmigoc!B211+[1]resmisuriyeli!B211</f>
        <v>149709</v>
      </c>
      <c r="C216" s="1">
        <f>[1]senaryo2_resmigoc!C211+[1]resmisuriyeli!C211</f>
        <v>54071</v>
      </c>
      <c r="D216" s="1">
        <f>[1]senaryo2_resmigoc!D211+[1]resmisuriyeli!D211</f>
        <v>95638</v>
      </c>
    </row>
    <row r="217" spans="1:4" x14ac:dyDescent="0.3">
      <c r="A217" t="s">
        <v>7</v>
      </c>
      <c r="B217" s="1">
        <f>[1]senaryo2_resmigoc!B212+[1]resmisuriyeli!B212</f>
        <v>5008322</v>
      </c>
      <c r="C217" s="1">
        <f>[1]senaryo2_resmigoc!C212+[1]resmisuriyeli!C212</f>
        <v>2520354</v>
      </c>
      <c r="D217" s="1">
        <f>[1]senaryo2_resmigoc!D212+[1]resmisuriyeli!D212</f>
        <v>2487969</v>
      </c>
    </row>
    <row r="218" spans="1:4" x14ac:dyDescent="0.3">
      <c r="A218">
        <v>2032</v>
      </c>
    </row>
    <row r="219" spans="1:4" x14ac:dyDescent="0.3">
      <c r="A219" t="s">
        <v>10</v>
      </c>
      <c r="B219" s="1">
        <f>[1]senaryo2_resmigoc!B214+[1]resmisuriyeli!B214</f>
        <v>237354</v>
      </c>
      <c r="C219" s="1">
        <f>[1]senaryo2_resmigoc!C214+[1]resmisuriyeli!C214</f>
        <v>122776</v>
      </c>
      <c r="D219" s="1">
        <f>[1]senaryo2_resmigoc!D214+[1]resmisuriyeli!D214</f>
        <v>114578</v>
      </c>
    </row>
    <row r="220" spans="1:4" x14ac:dyDescent="0.3">
      <c r="A220" t="s">
        <v>11</v>
      </c>
      <c r="B220" s="1">
        <f>[1]senaryo2_resmigoc!B215+[1]resmisuriyeli!B215</f>
        <v>256593</v>
      </c>
      <c r="C220" s="1">
        <f>[1]senaryo2_resmigoc!C215+[1]resmisuriyeli!C215</f>
        <v>134610</v>
      </c>
      <c r="D220" s="1">
        <f>[1]senaryo2_resmigoc!D215+[1]resmisuriyeli!D215</f>
        <v>121983</v>
      </c>
    </row>
    <row r="221" spans="1:4" x14ac:dyDescent="0.3">
      <c r="A221" t="s">
        <v>12</v>
      </c>
      <c r="B221" s="1">
        <f>[1]senaryo2_resmigoc!B216+[1]resmisuriyeli!B216</f>
        <v>283044</v>
      </c>
      <c r="C221" s="1">
        <f>[1]senaryo2_resmigoc!C216+[1]resmisuriyeli!C216</f>
        <v>149393</v>
      </c>
      <c r="D221" s="1">
        <f>[1]senaryo2_resmigoc!D216+[1]resmisuriyeli!D216</f>
        <v>133650</v>
      </c>
    </row>
    <row r="222" spans="1:4" x14ac:dyDescent="0.3">
      <c r="A222" t="s">
        <v>13</v>
      </c>
      <c r="B222" s="1">
        <f>[1]senaryo2_resmigoc!B217+[1]resmisuriyeli!B217</f>
        <v>333889</v>
      </c>
      <c r="C222" s="1">
        <f>[1]senaryo2_resmigoc!C217+[1]resmisuriyeli!C217</f>
        <v>176196</v>
      </c>
      <c r="D222" s="1">
        <f>[1]senaryo2_resmigoc!D217+[1]resmisuriyeli!D217</f>
        <v>157692</v>
      </c>
    </row>
    <row r="223" spans="1:4" x14ac:dyDescent="0.3">
      <c r="A223" t="s">
        <v>14</v>
      </c>
      <c r="B223" s="1">
        <f>[1]senaryo2_resmigoc!B218+[1]resmisuriyeli!B218</f>
        <v>332870</v>
      </c>
      <c r="C223" s="1">
        <f>[1]senaryo2_resmigoc!C218+[1]resmisuriyeli!C218</f>
        <v>176162</v>
      </c>
      <c r="D223" s="1">
        <f>[1]senaryo2_resmigoc!D218+[1]resmisuriyeli!D218</f>
        <v>156708</v>
      </c>
    </row>
    <row r="224" spans="1:4" x14ac:dyDescent="0.3">
      <c r="A224" t="s">
        <v>15</v>
      </c>
      <c r="B224" s="1">
        <f>[1]senaryo2_resmigoc!B219+[1]resmisuriyeli!B219</f>
        <v>331010</v>
      </c>
      <c r="C224" s="1">
        <f>[1]senaryo2_resmigoc!C219+[1]resmisuriyeli!C219</f>
        <v>175392</v>
      </c>
      <c r="D224" s="1">
        <f>[1]senaryo2_resmigoc!D219+[1]resmisuriyeli!D219</f>
        <v>155618</v>
      </c>
    </row>
    <row r="225" spans="1:4" x14ac:dyDescent="0.3">
      <c r="A225" t="s">
        <v>16</v>
      </c>
      <c r="B225" s="1">
        <f>[1]senaryo2_resmigoc!B220+[1]resmisuriyeli!B220</f>
        <v>352059</v>
      </c>
      <c r="C225" s="1">
        <f>[1]senaryo2_resmigoc!C220+[1]resmisuriyeli!C220</f>
        <v>187023</v>
      </c>
      <c r="D225" s="1">
        <f>[1]senaryo2_resmigoc!D220+[1]resmisuriyeli!D220</f>
        <v>165036</v>
      </c>
    </row>
    <row r="226" spans="1:4" x14ac:dyDescent="0.3">
      <c r="A226" t="s">
        <v>17</v>
      </c>
      <c r="B226" s="1">
        <f>[1]senaryo2_resmigoc!B221+[1]resmisuriyeli!B221</f>
        <v>367000</v>
      </c>
      <c r="C226" s="1">
        <f>[1]senaryo2_resmigoc!C221+[1]resmisuriyeli!C221</f>
        <v>191957</v>
      </c>
      <c r="D226" s="1">
        <f>[1]senaryo2_resmigoc!D221+[1]resmisuriyeli!D221</f>
        <v>175044</v>
      </c>
    </row>
    <row r="227" spans="1:4" x14ac:dyDescent="0.3">
      <c r="A227" t="s">
        <v>18</v>
      </c>
      <c r="B227" s="1">
        <f>[1]senaryo2_resmigoc!B222+[1]resmisuriyeli!B222</f>
        <v>364946</v>
      </c>
      <c r="C227" s="1">
        <f>[1]senaryo2_resmigoc!C222+[1]resmisuriyeli!C222</f>
        <v>187769</v>
      </c>
      <c r="D227" s="1">
        <f>[1]senaryo2_resmigoc!D222+[1]resmisuriyeli!D222</f>
        <v>177177</v>
      </c>
    </row>
    <row r="228" spans="1:4" x14ac:dyDescent="0.3">
      <c r="A228" t="s">
        <v>19</v>
      </c>
      <c r="B228" s="1">
        <f>[1]senaryo2_resmigoc!B223+[1]resmisuriyeli!B223</f>
        <v>372201</v>
      </c>
      <c r="C228" s="1">
        <f>[1]senaryo2_resmigoc!C223+[1]resmisuriyeli!C223</f>
        <v>188694</v>
      </c>
      <c r="D228" s="1">
        <f>[1]senaryo2_resmigoc!D223+[1]resmisuriyeli!D223</f>
        <v>183507</v>
      </c>
    </row>
    <row r="229" spans="1:4" x14ac:dyDescent="0.3">
      <c r="A229" t="s">
        <v>20</v>
      </c>
      <c r="B229" s="1">
        <f>[1]senaryo2_resmigoc!B224+[1]resmisuriyeli!B224</f>
        <v>390405</v>
      </c>
      <c r="C229" s="1">
        <f>[1]senaryo2_resmigoc!C224+[1]resmisuriyeli!C224</f>
        <v>195098</v>
      </c>
      <c r="D229" s="1">
        <f>[1]senaryo2_resmigoc!D224+[1]resmisuriyeli!D224</f>
        <v>195307</v>
      </c>
    </row>
    <row r="230" spans="1:4" x14ac:dyDescent="0.3">
      <c r="A230" t="s">
        <v>21</v>
      </c>
      <c r="B230" s="1">
        <f>[1]senaryo2_resmigoc!B225+[1]resmisuriyeli!B225</f>
        <v>343471</v>
      </c>
      <c r="C230" s="1">
        <f>[1]senaryo2_resmigoc!C225+[1]resmisuriyeli!C225</f>
        <v>170113</v>
      </c>
      <c r="D230" s="1">
        <f>[1]senaryo2_resmigoc!D225+[1]resmisuriyeli!D225</f>
        <v>173358</v>
      </c>
    </row>
    <row r="231" spans="1:4" x14ac:dyDescent="0.3">
      <c r="A231" t="s">
        <v>22</v>
      </c>
      <c r="B231" s="1">
        <f>[1]senaryo2_resmigoc!B226+[1]resmisuriyeli!B226</f>
        <v>295699</v>
      </c>
      <c r="C231" s="1">
        <f>[1]senaryo2_resmigoc!C226+[1]resmisuriyeli!C226</f>
        <v>143185</v>
      </c>
      <c r="D231" s="1">
        <f>[1]senaryo2_resmigoc!D226+[1]resmisuriyeli!D226</f>
        <v>152514</v>
      </c>
    </row>
    <row r="232" spans="1:4" x14ac:dyDescent="0.3">
      <c r="A232" t="s">
        <v>23</v>
      </c>
      <c r="B232" s="1">
        <f>[1]senaryo2_resmigoc!B227+[1]resmisuriyeli!B227</f>
        <v>260014</v>
      </c>
      <c r="C232" s="1">
        <f>[1]senaryo2_resmigoc!C227+[1]resmisuriyeli!C227</f>
        <v>123140</v>
      </c>
      <c r="D232" s="1">
        <f>[1]senaryo2_resmigoc!D227+[1]resmisuriyeli!D227</f>
        <v>136874</v>
      </c>
    </row>
    <row r="233" spans="1:4" x14ac:dyDescent="0.3">
      <c r="A233" t="s">
        <v>24</v>
      </c>
      <c r="B233" s="1">
        <f>[1]senaryo2_resmigoc!B228+[1]resmisuriyeli!B228</f>
        <v>216513</v>
      </c>
      <c r="C233" s="1">
        <f>[1]senaryo2_resmigoc!C228+[1]resmisuriyeli!C228</f>
        <v>99851</v>
      </c>
      <c r="D233" s="1">
        <f>[1]senaryo2_resmigoc!D228+[1]resmisuriyeli!D228</f>
        <v>116662</v>
      </c>
    </row>
    <row r="234" spans="1:4" x14ac:dyDescent="0.3">
      <c r="A234" t="s">
        <v>25</v>
      </c>
      <c r="B234" s="1">
        <f>[1]senaryo2_resmigoc!B229+[1]resmisuriyeli!B229</f>
        <v>161774</v>
      </c>
      <c r="C234" s="1">
        <f>[1]senaryo2_resmigoc!C229+[1]resmisuriyeli!C229</f>
        <v>70050</v>
      </c>
      <c r="D234" s="1">
        <f>[1]senaryo2_resmigoc!D229+[1]resmisuriyeli!D229</f>
        <v>91724</v>
      </c>
    </row>
    <row r="235" spans="1:4" x14ac:dyDescent="0.3">
      <c r="A235" t="s">
        <v>26</v>
      </c>
      <c r="B235" s="1">
        <f>[1]senaryo2_resmigoc!B230+[1]resmisuriyeli!B230</f>
        <v>157493</v>
      </c>
      <c r="C235" s="1">
        <f>[1]senaryo2_resmigoc!C230+[1]resmisuriyeli!C230</f>
        <v>56998</v>
      </c>
      <c r="D235" s="1">
        <f>[1]senaryo2_resmigoc!D230+[1]resmisuriyeli!D230</f>
        <v>100495</v>
      </c>
    </row>
    <row r="236" spans="1:4" x14ac:dyDescent="0.3">
      <c r="A236" t="s">
        <v>7</v>
      </c>
      <c r="B236" s="1">
        <f>[1]senaryo2_resmigoc!B231+[1]resmisuriyeli!B231</f>
        <v>5056335</v>
      </c>
      <c r="C236" s="1">
        <f>[1]senaryo2_resmigoc!C231+[1]resmisuriyeli!C231</f>
        <v>2548408</v>
      </c>
      <c r="D236" s="1">
        <f>[1]senaryo2_resmigoc!D231+[1]resmisuriyeli!D231</f>
        <v>2507927</v>
      </c>
    </row>
    <row r="237" spans="1:4" x14ac:dyDescent="0.3">
      <c r="A237">
        <v>2033</v>
      </c>
    </row>
    <row r="238" spans="1:4" x14ac:dyDescent="0.3">
      <c r="A238" t="s">
        <v>10</v>
      </c>
      <c r="B238" s="1">
        <f>[1]senaryo2_resmigoc!B233+[1]resmisuriyeli!B233</f>
        <v>237159</v>
      </c>
      <c r="C238" s="1">
        <f>[1]senaryo2_resmigoc!C233+[1]resmisuriyeli!C233</f>
        <v>122747</v>
      </c>
      <c r="D238" s="1">
        <f>[1]senaryo2_resmigoc!D233+[1]resmisuriyeli!D233</f>
        <v>114413</v>
      </c>
    </row>
    <row r="239" spans="1:4" x14ac:dyDescent="0.3">
      <c r="A239" t="s">
        <v>11</v>
      </c>
      <c r="B239" s="1">
        <f>[1]senaryo2_resmigoc!B234+[1]resmisuriyeli!B234</f>
        <v>255985</v>
      </c>
      <c r="C239" s="1">
        <f>[1]senaryo2_resmigoc!C234+[1]resmisuriyeli!C234</f>
        <v>134498</v>
      </c>
      <c r="D239" s="1">
        <f>[1]senaryo2_resmigoc!D234+[1]resmisuriyeli!D234</f>
        <v>121486</v>
      </c>
    </row>
    <row r="240" spans="1:4" x14ac:dyDescent="0.3">
      <c r="A240" t="s">
        <v>12</v>
      </c>
      <c r="B240" s="1">
        <f>[1]senaryo2_resmigoc!B235+[1]resmisuriyeli!B235</f>
        <v>276367</v>
      </c>
      <c r="C240" s="1">
        <f>[1]senaryo2_resmigoc!C235+[1]resmisuriyeli!C235</f>
        <v>146388</v>
      </c>
      <c r="D240" s="1">
        <f>[1]senaryo2_resmigoc!D235+[1]resmisuriyeli!D235</f>
        <v>129979</v>
      </c>
    </row>
    <row r="241" spans="1:4" x14ac:dyDescent="0.3">
      <c r="A241" t="s">
        <v>13</v>
      </c>
      <c r="B241" s="1">
        <f>[1]senaryo2_resmigoc!B236+[1]resmisuriyeli!B236</f>
        <v>334020</v>
      </c>
      <c r="C241" s="1">
        <f>[1]senaryo2_resmigoc!C236+[1]resmisuriyeli!C236</f>
        <v>177063</v>
      </c>
      <c r="D241" s="1">
        <f>[1]senaryo2_resmigoc!D236+[1]resmisuriyeli!D236</f>
        <v>156957</v>
      </c>
    </row>
    <row r="242" spans="1:4" x14ac:dyDescent="0.3">
      <c r="A242" t="s">
        <v>14</v>
      </c>
      <c r="B242" s="1">
        <f>[1]senaryo2_resmigoc!B237+[1]resmisuriyeli!B237</f>
        <v>337041</v>
      </c>
      <c r="C242" s="1">
        <f>[1]senaryo2_resmigoc!C237+[1]resmisuriyeli!C237</f>
        <v>178548</v>
      </c>
      <c r="D242" s="1">
        <f>[1]senaryo2_resmigoc!D237+[1]resmisuriyeli!D237</f>
        <v>158494</v>
      </c>
    </row>
    <row r="243" spans="1:4" x14ac:dyDescent="0.3">
      <c r="A243" t="s">
        <v>15</v>
      </c>
      <c r="B243" s="1">
        <f>[1]senaryo2_resmigoc!B238+[1]resmisuriyeli!B238</f>
        <v>340749</v>
      </c>
      <c r="C243" s="1">
        <f>[1]senaryo2_resmigoc!C238+[1]resmisuriyeli!C238</f>
        <v>180771</v>
      </c>
      <c r="D243" s="1">
        <f>[1]senaryo2_resmigoc!D238+[1]resmisuriyeli!D238</f>
        <v>159978</v>
      </c>
    </row>
    <row r="244" spans="1:4" x14ac:dyDescent="0.3">
      <c r="A244" t="s">
        <v>16</v>
      </c>
      <c r="B244" s="1">
        <f>[1]senaryo2_resmigoc!B239+[1]resmisuriyeli!B239</f>
        <v>346044</v>
      </c>
      <c r="C244" s="1">
        <f>[1]senaryo2_resmigoc!C239+[1]resmisuriyeli!C239</f>
        <v>184479</v>
      </c>
      <c r="D244" s="1">
        <f>[1]senaryo2_resmigoc!D239+[1]resmisuriyeli!D239</f>
        <v>161564</v>
      </c>
    </row>
    <row r="245" spans="1:4" x14ac:dyDescent="0.3">
      <c r="A245" t="s">
        <v>17</v>
      </c>
      <c r="B245" s="1">
        <f>[1]senaryo2_resmigoc!B240+[1]resmisuriyeli!B240</f>
        <v>369522</v>
      </c>
      <c r="C245" s="1">
        <f>[1]senaryo2_resmigoc!C240+[1]resmisuriyeli!C240</f>
        <v>194129</v>
      </c>
      <c r="D245" s="1">
        <f>[1]senaryo2_resmigoc!D240+[1]resmisuriyeli!D240</f>
        <v>175393</v>
      </c>
    </row>
    <row r="246" spans="1:4" x14ac:dyDescent="0.3">
      <c r="A246" t="s">
        <v>18</v>
      </c>
      <c r="B246" s="1">
        <f>[1]senaryo2_resmigoc!B241+[1]resmisuriyeli!B241</f>
        <v>367155</v>
      </c>
      <c r="C246" s="1">
        <f>[1]senaryo2_resmigoc!C241+[1]resmisuriyeli!C241</f>
        <v>189423</v>
      </c>
      <c r="D246" s="1">
        <f>[1]senaryo2_resmigoc!D241+[1]resmisuriyeli!D241</f>
        <v>177731</v>
      </c>
    </row>
    <row r="247" spans="1:4" x14ac:dyDescent="0.3">
      <c r="A247" t="s">
        <v>19</v>
      </c>
      <c r="B247" s="1">
        <f>[1]senaryo2_resmigoc!B242+[1]resmisuriyeli!B242</f>
        <v>372211</v>
      </c>
      <c r="C247" s="1">
        <f>[1]senaryo2_resmigoc!C242+[1]resmisuriyeli!C242</f>
        <v>189249</v>
      </c>
      <c r="D247" s="1">
        <f>[1]senaryo2_resmigoc!D242+[1]resmisuriyeli!D242</f>
        <v>182963</v>
      </c>
    </row>
    <row r="248" spans="1:4" x14ac:dyDescent="0.3">
      <c r="A248" t="s">
        <v>20</v>
      </c>
      <c r="B248" s="1">
        <f>[1]senaryo2_resmigoc!B243+[1]resmisuriyeli!B243</f>
        <v>390649</v>
      </c>
      <c r="C248" s="1">
        <f>[1]senaryo2_resmigoc!C243+[1]resmisuriyeli!C243</f>
        <v>195710</v>
      </c>
      <c r="D248" s="1">
        <f>[1]senaryo2_resmigoc!D243+[1]resmisuriyeli!D243</f>
        <v>194938</v>
      </c>
    </row>
    <row r="249" spans="1:4" x14ac:dyDescent="0.3">
      <c r="A249" t="s">
        <v>21</v>
      </c>
      <c r="B249" s="1">
        <f>[1]senaryo2_resmigoc!B244+[1]resmisuriyeli!B244</f>
        <v>351240</v>
      </c>
      <c r="C249" s="1">
        <f>[1]senaryo2_resmigoc!C244+[1]resmisuriyeli!C244</f>
        <v>174475</v>
      </c>
      <c r="D249" s="1">
        <f>[1]senaryo2_resmigoc!D244+[1]resmisuriyeli!D244</f>
        <v>176765</v>
      </c>
    </row>
    <row r="250" spans="1:4" x14ac:dyDescent="0.3">
      <c r="A250" t="s">
        <v>22</v>
      </c>
      <c r="B250" s="1">
        <f>[1]senaryo2_resmigoc!B245+[1]resmisuriyeli!B245</f>
        <v>306652</v>
      </c>
      <c r="C250" s="1">
        <f>[1]senaryo2_resmigoc!C245+[1]resmisuriyeli!C245</f>
        <v>148318</v>
      </c>
      <c r="D250" s="1">
        <f>[1]senaryo2_resmigoc!D245+[1]resmisuriyeli!D245</f>
        <v>158335</v>
      </c>
    </row>
    <row r="251" spans="1:4" x14ac:dyDescent="0.3">
      <c r="A251" t="s">
        <v>23</v>
      </c>
      <c r="B251" s="1">
        <f>[1]senaryo2_resmigoc!B246+[1]resmisuriyeli!B246</f>
        <v>262660</v>
      </c>
      <c r="C251" s="1">
        <f>[1]senaryo2_resmigoc!C246+[1]resmisuriyeli!C246</f>
        <v>124725</v>
      </c>
      <c r="D251" s="1">
        <f>[1]senaryo2_resmigoc!D246+[1]resmisuriyeli!D246</f>
        <v>137935</v>
      </c>
    </row>
    <row r="252" spans="1:4" x14ac:dyDescent="0.3">
      <c r="A252" t="s">
        <v>24</v>
      </c>
      <c r="B252" s="1">
        <f>[1]senaryo2_resmigoc!B247+[1]resmisuriyeli!B247</f>
        <v>223773</v>
      </c>
      <c r="C252" s="1">
        <f>[1]senaryo2_resmigoc!C247+[1]resmisuriyeli!C247</f>
        <v>103158</v>
      </c>
      <c r="D252" s="1">
        <f>[1]senaryo2_resmigoc!D247+[1]resmisuriyeli!D247</f>
        <v>120615</v>
      </c>
    </row>
    <row r="253" spans="1:4" x14ac:dyDescent="0.3">
      <c r="A253" t="s">
        <v>25</v>
      </c>
      <c r="B253" s="1">
        <f>[1]senaryo2_resmigoc!B248+[1]resmisuriyeli!B248</f>
        <v>166456</v>
      </c>
      <c r="C253" s="1">
        <f>[1]senaryo2_resmigoc!C248+[1]resmisuriyeli!C248</f>
        <v>72276</v>
      </c>
      <c r="D253" s="1">
        <f>[1]senaryo2_resmigoc!D248+[1]resmisuriyeli!D248</f>
        <v>94180</v>
      </c>
    </row>
    <row r="254" spans="1:4" x14ac:dyDescent="0.3">
      <c r="A254" t="s">
        <v>26</v>
      </c>
      <c r="B254" s="1">
        <f>[1]senaryo2_resmigoc!B249+[1]resmisuriyeli!B249</f>
        <v>165882</v>
      </c>
      <c r="C254" s="1">
        <f>[1]senaryo2_resmigoc!C249+[1]resmisuriyeli!C249</f>
        <v>60132</v>
      </c>
      <c r="D254" s="1">
        <f>[1]senaryo2_resmigoc!D249+[1]resmisuriyeli!D249</f>
        <v>105750</v>
      </c>
    </row>
    <row r="255" spans="1:4" x14ac:dyDescent="0.3">
      <c r="A255" t="s">
        <v>7</v>
      </c>
      <c r="B255" s="1">
        <f>[1]senaryo2_resmigoc!B250+[1]resmisuriyeli!B250</f>
        <v>5103564</v>
      </c>
      <c r="C255" s="1">
        <f>[1]senaryo2_resmigoc!C250+[1]resmisuriyeli!C250</f>
        <v>2576088</v>
      </c>
      <c r="D255" s="1">
        <f>[1]senaryo2_resmigoc!D250+[1]resmisuriyeli!D250</f>
        <v>2527476</v>
      </c>
    </row>
    <row r="256" spans="1:4" x14ac:dyDescent="0.3">
      <c r="A256">
        <v>2034</v>
      </c>
    </row>
    <row r="257" spans="1:4" x14ac:dyDescent="0.3">
      <c r="A257" t="s">
        <v>10</v>
      </c>
      <c r="B257" s="1">
        <f>[1]senaryo2_resmigoc!B252+[1]resmisuriyeli!B252</f>
        <v>237140</v>
      </c>
      <c r="C257" s="1">
        <f>[1]senaryo2_resmigoc!C252+[1]resmisuriyeli!C252</f>
        <v>122780</v>
      </c>
      <c r="D257" s="1">
        <f>[1]senaryo2_resmigoc!D252+[1]resmisuriyeli!D252</f>
        <v>114360</v>
      </c>
    </row>
    <row r="258" spans="1:4" x14ac:dyDescent="0.3">
      <c r="A258" t="s">
        <v>11</v>
      </c>
      <c r="B258" s="1">
        <f>[1]senaryo2_resmigoc!B253+[1]resmisuriyeli!B253</f>
        <v>255447</v>
      </c>
      <c r="C258" s="1">
        <f>[1]senaryo2_resmigoc!C253+[1]resmisuriyeli!C253</f>
        <v>134398</v>
      </c>
      <c r="D258" s="1">
        <f>[1]senaryo2_resmigoc!D253+[1]resmisuriyeli!D253</f>
        <v>121049</v>
      </c>
    </row>
    <row r="259" spans="1:4" x14ac:dyDescent="0.3">
      <c r="A259" t="s">
        <v>12</v>
      </c>
      <c r="B259" s="1">
        <f>[1]senaryo2_resmigoc!B254+[1]resmisuriyeli!B254</f>
        <v>272686</v>
      </c>
      <c r="C259" s="1">
        <f>[1]senaryo2_resmigoc!C254+[1]resmisuriyeli!C254</f>
        <v>144777</v>
      </c>
      <c r="D259" s="1">
        <f>[1]senaryo2_resmigoc!D254+[1]resmisuriyeli!D254</f>
        <v>127910</v>
      </c>
    </row>
    <row r="260" spans="1:4" x14ac:dyDescent="0.3">
      <c r="A260" t="s">
        <v>13</v>
      </c>
      <c r="B260" s="1">
        <f>[1]senaryo2_resmigoc!B255+[1]resmisuriyeli!B255</f>
        <v>328121</v>
      </c>
      <c r="C260" s="1">
        <f>[1]senaryo2_resmigoc!C255+[1]resmisuriyeli!C255</f>
        <v>174578</v>
      </c>
      <c r="D260" s="1">
        <f>[1]senaryo2_resmigoc!D255+[1]resmisuriyeli!D255</f>
        <v>153542</v>
      </c>
    </row>
    <row r="261" spans="1:4" x14ac:dyDescent="0.3">
      <c r="A261" t="s">
        <v>14</v>
      </c>
      <c r="B261" s="1">
        <f>[1]senaryo2_resmigoc!B256+[1]resmisuriyeli!B256</f>
        <v>345061</v>
      </c>
      <c r="C261" s="1">
        <f>[1]senaryo2_resmigoc!C256+[1]resmisuriyeli!C256</f>
        <v>183086</v>
      </c>
      <c r="D261" s="1">
        <f>[1]senaryo2_resmigoc!D256+[1]resmisuriyeli!D256</f>
        <v>161976</v>
      </c>
    </row>
    <row r="262" spans="1:4" x14ac:dyDescent="0.3">
      <c r="A262" t="s">
        <v>15</v>
      </c>
      <c r="B262" s="1">
        <f>[1]senaryo2_resmigoc!B257+[1]resmisuriyeli!B257</f>
        <v>348478</v>
      </c>
      <c r="C262" s="1">
        <f>[1]senaryo2_resmigoc!C257+[1]resmisuriyeli!C257</f>
        <v>185430</v>
      </c>
      <c r="D262" s="1">
        <f>[1]senaryo2_resmigoc!D257+[1]resmisuriyeli!D257</f>
        <v>163048</v>
      </c>
    </row>
    <row r="263" spans="1:4" x14ac:dyDescent="0.3">
      <c r="A263" t="s">
        <v>16</v>
      </c>
      <c r="B263" s="1">
        <f>[1]senaryo2_resmigoc!B258+[1]resmisuriyeli!B258</f>
        <v>341937</v>
      </c>
      <c r="C263" s="1">
        <f>[1]senaryo2_resmigoc!C258+[1]resmisuriyeli!C258</f>
        <v>182628</v>
      </c>
      <c r="D263" s="1">
        <f>[1]senaryo2_resmigoc!D258+[1]resmisuriyeli!D258</f>
        <v>159309</v>
      </c>
    </row>
    <row r="264" spans="1:4" x14ac:dyDescent="0.3">
      <c r="A264" t="s">
        <v>17</v>
      </c>
      <c r="B264" s="1">
        <f>[1]senaryo2_resmigoc!B259+[1]resmisuriyeli!B259</f>
        <v>369477</v>
      </c>
      <c r="C264" s="1">
        <f>[1]senaryo2_resmigoc!C259+[1]resmisuriyeli!C259</f>
        <v>194948</v>
      </c>
      <c r="D264" s="1">
        <f>[1]senaryo2_resmigoc!D259+[1]resmisuriyeli!D259</f>
        <v>174529</v>
      </c>
    </row>
    <row r="265" spans="1:4" x14ac:dyDescent="0.3">
      <c r="A265" t="s">
        <v>18</v>
      </c>
      <c r="B265" s="1">
        <f>[1]senaryo2_resmigoc!B260+[1]resmisuriyeli!B260</f>
        <v>370261</v>
      </c>
      <c r="C265" s="1">
        <f>[1]senaryo2_resmigoc!C260+[1]resmisuriyeli!C260</f>
        <v>191684</v>
      </c>
      <c r="D265" s="1">
        <f>[1]senaryo2_resmigoc!D260+[1]resmisuriyeli!D260</f>
        <v>178578</v>
      </c>
    </row>
    <row r="266" spans="1:4" x14ac:dyDescent="0.3">
      <c r="A266" t="s">
        <v>19</v>
      </c>
      <c r="B266" s="1">
        <f>[1]senaryo2_resmigoc!B261+[1]resmisuriyeli!B261</f>
        <v>372400</v>
      </c>
      <c r="C266" s="1">
        <f>[1]senaryo2_resmigoc!C261+[1]resmisuriyeli!C261</f>
        <v>189913</v>
      </c>
      <c r="D266" s="1">
        <f>[1]senaryo2_resmigoc!D261+[1]resmisuriyeli!D261</f>
        <v>182486</v>
      </c>
    </row>
    <row r="267" spans="1:4" x14ac:dyDescent="0.3">
      <c r="A267" t="s">
        <v>20</v>
      </c>
      <c r="B267" s="1">
        <f>[1]senaryo2_resmigoc!B262+[1]resmisuriyeli!B262</f>
        <v>390168</v>
      </c>
      <c r="C267" s="1">
        <f>[1]senaryo2_resmigoc!C262+[1]resmisuriyeli!C262</f>
        <v>196129</v>
      </c>
      <c r="D267" s="1">
        <f>[1]senaryo2_resmigoc!D262+[1]resmisuriyeli!D262</f>
        <v>194039</v>
      </c>
    </row>
    <row r="268" spans="1:4" x14ac:dyDescent="0.3">
      <c r="A268" t="s">
        <v>21</v>
      </c>
      <c r="B268" s="1">
        <f>[1]senaryo2_resmigoc!B263+[1]resmisuriyeli!B263</f>
        <v>357823</v>
      </c>
      <c r="C268" s="1">
        <f>[1]senaryo2_resmigoc!C263+[1]resmisuriyeli!C263</f>
        <v>178078</v>
      </c>
      <c r="D268" s="1">
        <f>[1]senaryo2_resmigoc!D263+[1]resmisuriyeli!D263</f>
        <v>179746</v>
      </c>
    </row>
    <row r="269" spans="1:4" x14ac:dyDescent="0.3">
      <c r="A269" t="s">
        <v>22</v>
      </c>
      <c r="B269" s="1">
        <f>[1]senaryo2_resmigoc!B264+[1]resmisuriyeli!B264</f>
        <v>317474</v>
      </c>
      <c r="C269" s="1">
        <f>[1]senaryo2_resmigoc!C264+[1]resmisuriyeli!C264</f>
        <v>153897</v>
      </c>
      <c r="D269" s="1">
        <f>[1]senaryo2_resmigoc!D264+[1]resmisuriyeli!D264</f>
        <v>163578</v>
      </c>
    </row>
    <row r="270" spans="1:4" x14ac:dyDescent="0.3">
      <c r="A270" t="s">
        <v>23</v>
      </c>
      <c r="B270" s="1">
        <f>[1]senaryo2_resmigoc!B265+[1]resmisuriyeli!B265</f>
        <v>263030</v>
      </c>
      <c r="C270" s="1">
        <f>[1]senaryo2_resmigoc!C265+[1]resmisuriyeli!C265</f>
        <v>125008</v>
      </c>
      <c r="D270" s="1">
        <f>[1]senaryo2_resmigoc!D265+[1]resmisuriyeli!D265</f>
        <v>138022</v>
      </c>
    </row>
    <row r="271" spans="1:4" x14ac:dyDescent="0.3">
      <c r="A271" t="s">
        <v>24</v>
      </c>
      <c r="B271" s="1">
        <f>[1]senaryo2_resmigoc!B266+[1]resmisuriyeli!B266</f>
        <v>232126</v>
      </c>
      <c r="C271" s="1">
        <f>[1]senaryo2_resmigoc!C266+[1]resmisuriyeli!C266</f>
        <v>106815</v>
      </c>
      <c r="D271" s="1">
        <f>[1]senaryo2_resmigoc!D266+[1]resmisuriyeli!D266</f>
        <v>125310</v>
      </c>
    </row>
    <row r="272" spans="1:4" x14ac:dyDescent="0.3">
      <c r="A272" t="s">
        <v>25</v>
      </c>
      <c r="B272" s="1">
        <f>[1]senaryo2_resmigoc!B267+[1]resmisuriyeli!B267</f>
        <v>171835</v>
      </c>
      <c r="C272" s="1">
        <f>[1]senaryo2_resmigoc!C267+[1]resmisuriyeli!C267</f>
        <v>74971</v>
      </c>
      <c r="D272" s="1">
        <f>[1]senaryo2_resmigoc!D267+[1]resmisuriyeli!D267</f>
        <v>96864</v>
      </c>
    </row>
    <row r="273" spans="1:4" x14ac:dyDescent="0.3">
      <c r="A273" t="s">
        <v>26</v>
      </c>
      <c r="B273" s="1">
        <f>[1]senaryo2_resmigoc!B268+[1]resmisuriyeli!B268</f>
        <v>176507</v>
      </c>
      <c r="C273" s="1">
        <f>[1]senaryo2_resmigoc!C268+[1]resmisuriyeli!C268</f>
        <v>64260</v>
      </c>
      <c r="D273" s="1">
        <f>[1]senaryo2_resmigoc!D268+[1]resmisuriyeli!D268</f>
        <v>112248</v>
      </c>
    </row>
    <row r="274" spans="1:4" x14ac:dyDescent="0.3">
      <c r="A274" t="s">
        <v>7</v>
      </c>
      <c r="B274" s="1">
        <f>[1]senaryo2_resmigoc!B269+[1]resmisuriyeli!B269</f>
        <v>5149973</v>
      </c>
      <c r="C274" s="1">
        <f>[1]senaryo2_resmigoc!C269+[1]resmisuriyeli!C269</f>
        <v>2603381</v>
      </c>
      <c r="D274" s="1">
        <f>[1]senaryo2_resmigoc!D269+[1]resmisuriyeli!D269</f>
        <v>2546592</v>
      </c>
    </row>
    <row r="275" spans="1:4" x14ac:dyDescent="0.3">
      <c r="A275">
        <v>2035</v>
      </c>
    </row>
    <row r="276" spans="1:4" x14ac:dyDescent="0.3">
      <c r="A276" t="s">
        <v>10</v>
      </c>
      <c r="B276" s="1">
        <f>[1]senaryo2_resmigoc!B271+[1]resmisuriyeli!B271</f>
        <v>237247</v>
      </c>
      <c r="C276" s="1">
        <f>[1]senaryo2_resmigoc!C271+[1]resmisuriyeli!C271</f>
        <v>122852</v>
      </c>
      <c r="D276" s="1">
        <f>[1]senaryo2_resmigoc!D271+[1]resmisuriyeli!D271</f>
        <v>114396</v>
      </c>
    </row>
    <row r="277" spans="1:4" x14ac:dyDescent="0.3">
      <c r="A277" t="s">
        <v>11</v>
      </c>
      <c r="B277" s="1">
        <f>[1]senaryo2_resmigoc!B272+[1]resmisuriyeli!B272</f>
        <v>254924</v>
      </c>
      <c r="C277" s="1">
        <f>[1]senaryo2_resmigoc!C272+[1]resmisuriyeli!C272</f>
        <v>134279</v>
      </c>
      <c r="D277" s="1">
        <f>[1]senaryo2_resmigoc!D272+[1]resmisuriyeli!D272</f>
        <v>120645</v>
      </c>
    </row>
    <row r="278" spans="1:4" x14ac:dyDescent="0.3">
      <c r="A278" t="s">
        <v>12</v>
      </c>
      <c r="B278" s="1">
        <f>[1]senaryo2_resmigoc!B273+[1]resmisuriyeli!B273</f>
        <v>271856</v>
      </c>
      <c r="C278" s="1">
        <f>[1]senaryo2_resmigoc!C273+[1]resmisuriyeli!C273</f>
        <v>144557</v>
      </c>
      <c r="D278" s="1">
        <f>[1]senaryo2_resmigoc!D273+[1]resmisuriyeli!D273</f>
        <v>127299</v>
      </c>
    </row>
    <row r="279" spans="1:4" x14ac:dyDescent="0.3">
      <c r="A279" t="s">
        <v>13</v>
      </c>
      <c r="B279" s="1">
        <f>[1]senaryo2_resmigoc!B274+[1]resmisuriyeli!B274</f>
        <v>318999</v>
      </c>
      <c r="C279" s="1">
        <f>[1]senaryo2_resmigoc!C274+[1]resmisuriyeli!C274</f>
        <v>170640</v>
      </c>
      <c r="D279" s="1">
        <f>[1]senaryo2_resmigoc!D274+[1]resmisuriyeli!D274</f>
        <v>148360</v>
      </c>
    </row>
    <row r="280" spans="1:4" x14ac:dyDescent="0.3">
      <c r="A280" t="s">
        <v>14</v>
      </c>
      <c r="B280" s="1">
        <f>[1]senaryo2_resmigoc!B275+[1]resmisuriyeli!B275</f>
        <v>353574</v>
      </c>
      <c r="C280" s="1">
        <f>[1]senaryo2_resmigoc!C275+[1]resmisuriyeli!C275</f>
        <v>188011</v>
      </c>
      <c r="D280" s="1">
        <f>[1]senaryo2_resmigoc!D275+[1]resmisuriyeli!D275</f>
        <v>165563</v>
      </c>
    </row>
    <row r="281" spans="1:4" x14ac:dyDescent="0.3">
      <c r="A281" t="s">
        <v>15</v>
      </c>
      <c r="B281" s="1">
        <f>[1]senaryo2_resmigoc!B276+[1]resmisuriyeli!B276</f>
        <v>353662</v>
      </c>
      <c r="C281" s="1">
        <f>[1]senaryo2_resmigoc!C276+[1]resmisuriyeli!C276</f>
        <v>188581</v>
      </c>
      <c r="D281" s="1">
        <f>[1]senaryo2_resmigoc!D276+[1]resmisuriyeli!D276</f>
        <v>165081</v>
      </c>
    </row>
    <row r="282" spans="1:4" x14ac:dyDescent="0.3">
      <c r="A282" t="s">
        <v>16</v>
      </c>
      <c r="B282" s="1">
        <f>[1]senaryo2_resmigoc!B277+[1]resmisuriyeli!B277</f>
        <v>340327</v>
      </c>
      <c r="C282" s="1">
        <f>[1]senaryo2_resmigoc!C277+[1]resmisuriyeli!C277</f>
        <v>182030</v>
      </c>
      <c r="D282" s="1">
        <f>[1]senaryo2_resmigoc!D277+[1]resmisuriyeli!D277</f>
        <v>158298</v>
      </c>
    </row>
    <row r="283" spans="1:4" x14ac:dyDescent="0.3">
      <c r="A283" t="s">
        <v>17</v>
      </c>
      <c r="B283" s="1">
        <f>[1]senaryo2_resmigoc!B278+[1]resmisuriyeli!B278</f>
        <v>371338</v>
      </c>
      <c r="C283" s="1">
        <f>[1]senaryo2_resmigoc!C278+[1]resmisuriyeli!C278</f>
        <v>196721</v>
      </c>
      <c r="D283" s="1">
        <f>[1]senaryo2_resmigoc!D278+[1]resmisuriyeli!D278</f>
        <v>174618</v>
      </c>
    </row>
    <row r="284" spans="1:4" x14ac:dyDescent="0.3">
      <c r="A284" t="s">
        <v>18</v>
      </c>
      <c r="B284" s="1">
        <f>[1]senaryo2_resmigoc!B279+[1]resmisuriyeli!B279</f>
        <v>372603</v>
      </c>
      <c r="C284" s="1">
        <f>[1]senaryo2_resmigoc!C279+[1]resmisuriyeli!C279</f>
        <v>193378</v>
      </c>
      <c r="D284" s="1">
        <f>[1]senaryo2_resmigoc!D279+[1]resmisuriyeli!D279</f>
        <v>179225</v>
      </c>
    </row>
    <row r="285" spans="1:4" x14ac:dyDescent="0.3">
      <c r="A285" t="s">
        <v>19</v>
      </c>
      <c r="B285" s="1">
        <f>[1]senaryo2_resmigoc!B280+[1]resmisuriyeli!B280</f>
        <v>373543</v>
      </c>
      <c r="C285" s="1">
        <f>[1]senaryo2_resmigoc!C280+[1]resmisuriyeli!C280</f>
        <v>191471</v>
      </c>
      <c r="D285" s="1">
        <f>[1]senaryo2_resmigoc!D280+[1]resmisuriyeli!D280</f>
        <v>182073</v>
      </c>
    </row>
    <row r="286" spans="1:4" x14ac:dyDescent="0.3">
      <c r="A286" t="s">
        <v>20</v>
      </c>
      <c r="B286" s="1">
        <f>[1]senaryo2_resmigoc!B281+[1]resmisuriyeli!B281</f>
        <v>384055</v>
      </c>
      <c r="C286" s="1">
        <f>[1]senaryo2_resmigoc!C281+[1]resmisuriyeli!C281</f>
        <v>193707</v>
      </c>
      <c r="D286" s="1">
        <f>[1]senaryo2_resmigoc!D281+[1]resmisuriyeli!D281</f>
        <v>190348</v>
      </c>
    </row>
    <row r="287" spans="1:4" x14ac:dyDescent="0.3">
      <c r="A287" t="s">
        <v>21</v>
      </c>
      <c r="B287" s="1">
        <f>[1]senaryo2_resmigoc!B282+[1]resmisuriyeli!B282</f>
        <v>371418</v>
      </c>
      <c r="C287" s="1">
        <f>[1]senaryo2_resmigoc!C282+[1]resmisuriyeli!C282</f>
        <v>184666</v>
      </c>
      <c r="D287" s="1">
        <f>[1]senaryo2_resmigoc!D282+[1]resmisuriyeli!D282</f>
        <v>186752</v>
      </c>
    </row>
    <row r="288" spans="1:4" x14ac:dyDescent="0.3">
      <c r="A288" t="s">
        <v>22</v>
      </c>
      <c r="B288" s="1">
        <f>[1]senaryo2_resmigoc!B283+[1]resmisuriyeli!B283</f>
        <v>323134</v>
      </c>
      <c r="C288" s="1">
        <f>[1]senaryo2_resmigoc!C283+[1]resmisuriyeli!C283</f>
        <v>157172</v>
      </c>
      <c r="D288" s="1">
        <f>[1]senaryo2_resmigoc!D283+[1]resmisuriyeli!D283</f>
        <v>165962</v>
      </c>
    </row>
    <row r="289" spans="1:4" x14ac:dyDescent="0.3">
      <c r="A289" t="s">
        <v>23</v>
      </c>
      <c r="B289" s="1">
        <f>[1]senaryo2_resmigoc!B284+[1]resmisuriyeli!B284</f>
        <v>262867</v>
      </c>
      <c r="C289" s="1">
        <f>[1]senaryo2_resmigoc!C284+[1]resmisuriyeli!C284</f>
        <v>125075</v>
      </c>
      <c r="D289" s="1">
        <f>[1]senaryo2_resmigoc!D284+[1]resmisuriyeli!D284</f>
        <v>137792</v>
      </c>
    </row>
    <row r="290" spans="1:4" x14ac:dyDescent="0.3">
      <c r="A290" t="s">
        <v>24</v>
      </c>
      <c r="B290" s="1">
        <f>[1]senaryo2_resmigoc!B285+[1]resmisuriyeli!B285</f>
        <v>239012</v>
      </c>
      <c r="C290" s="1">
        <f>[1]senaryo2_resmigoc!C285+[1]resmisuriyeli!C285</f>
        <v>110092</v>
      </c>
      <c r="D290" s="1">
        <f>[1]senaryo2_resmigoc!D285+[1]resmisuriyeli!D285</f>
        <v>128919</v>
      </c>
    </row>
    <row r="291" spans="1:4" x14ac:dyDescent="0.3">
      <c r="A291" t="s">
        <v>25</v>
      </c>
      <c r="B291" s="1">
        <f>[1]senaryo2_resmigoc!B286+[1]resmisuriyeli!B286</f>
        <v>175831</v>
      </c>
      <c r="C291" s="1">
        <f>[1]senaryo2_resmigoc!C286+[1]resmisuriyeli!C286</f>
        <v>77012</v>
      </c>
      <c r="D291" s="1">
        <f>[1]senaryo2_resmigoc!D286+[1]resmisuriyeli!D286</f>
        <v>98817</v>
      </c>
    </row>
    <row r="292" spans="1:4" x14ac:dyDescent="0.3">
      <c r="A292" t="s">
        <v>26</v>
      </c>
      <c r="B292" s="1">
        <f>[1]senaryo2_resmigoc!B287+[1]resmisuriyeli!B287</f>
        <v>191063</v>
      </c>
      <c r="C292" s="1">
        <f>[1]senaryo2_resmigoc!C287+[1]resmisuriyeli!C287</f>
        <v>69996</v>
      </c>
      <c r="D292" s="1">
        <f>[1]senaryo2_resmigoc!D287+[1]resmisuriyeli!D287</f>
        <v>121066</v>
      </c>
    </row>
    <row r="293" spans="1:4" x14ac:dyDescent="0.3">
      <c r="A293" t="s">
        <v>7</v>
      </c>
      <c r="B293" s="1">
        <f>[1]senaryo2_resmigoc!B288+[1]resmisuriyeli!B288</f>
        <v>5195452</v>
      </c>
      <c r="C293" s="1">
        <f>[1]senaryo2_resmigoc!C288+[1]resmisuriyeli!C288</f>
        <v>2630237</v>
      </c>
      <c r="D293" s="1">
        <f>[1]senaryo2_resmigoc!D288+[1]resmisuriyeli!D288</f>
        <v>2565214</v>
      </c>
    </row>
    <row r="294" spans="1:4" x14ac:dyDescent="0.3">
      <c r="A294">
        <v>2036</v>
      </c>
    </row>
    <row r="295" spans="1:4" x14ac:dyDescent="0.3">
      <c r="A295" t="s">
        <v>10</v>
      </c>
      <c r="B295" s="1">
        <f>[1]senaryo2_resmigoc!B290+[1]resmisuriyeli!B290</f>
        <v>237434</v>
      </c>
      <c r="C295" s="1">
        <f>[1]senaryo2_resmigoc!C290+[1]resmisuriyeli!C290</f>
        <v>122950</v>
      </c>
      <c r="D295" s="1">
        <f>[1]senaryo2_resmigoc!D290+[1]resmisuriyeli!D290</f>
        <v>114484</v>
      </c>
    </row>
    <row r="296" spans="1:4" x14ac:dyDescent="0.3">
      <c r="A296" t="s">
        <v>11</v>
      </c>
      <c r="B296" s="1">
        <f>[1]senaryo2_resmigoc!B291+[1]resmisuriyeli!B291</f>
        <v>254446</v>
      </c>
      <c r="C296" s="1">
        <f>[1]senaryo2_resmigoc!C291+[1]resmisuriyeli!C291</f>
        <v>134157</v>
      </c>
      <c r="D296" s="1">
        <f>[1]senaryo2_resmigoc!D291+[1]resmisuriyeli!D291</f>
        <v>120289</v>
      </c>
    </row>
    <row r="297" spans="1:4" x14ac:dyDescent="0.3">
      <c r="A297" t="s">
        <v>12</v>
      </c>
      <c r="B297" s="1">
        <f>[1]senaryo2_resmigoc!B292+[1]resmisuriyeli!B292</f>
        <v>272827</v>
      </c>
      <c r="C297" s="1">
        <f>[1]senaryo2_resmigoc!C292+[1]resmisuriyeli!C292</f>
        <v>145160</v>
      </c>
      <c r="D297" s="1">
        <f>[1]senaryo2_resmigoc!D292+[1]resmisuriyeli!D292</f>
        <v>127666</v>
      </c>
    </row>
    <row r="298" spans="1:4" x14ac:dyDescent="0.3">
      <c r="A298" t="s">
        <v>13</v>
      </c>
      <c r="B298" s="1">
        <f>[1]senaryo2_resmigoc!B293+[1]resmisuriyeli!B293</f>
        <v>308439</v>
      </c>
      <c r="C298" s="1">
        <f>[1]senaryo2_resmigoc!C293+[1]resmisuriyeli!C293</f>
        <v>165812</v>
      </c>
      <c r="D298" s="1">
        <f>[1]senaryo2_resmigoc!D293+[1]resmisuriyeli!D293</f>
        <v>142626</v>
      </c>
    </row>
    <row r="299" spans="1:4" x14ac:dyDescent="0.3">
      <c r="A299" t="s">
        <v>14</v>
      </c>
      <c r="B299" s="1">
        <f>[1]senaryo2_resmigoc!B294+[1]resmisuriyeli!B294</f>
        <v>360448</v>
      </c>
      <c r="C299" s="1">
        <f>[1]senaryo2_resmigoc!C294+[1]resmisuriyeli!C294</f>
        <v>192090</v>
      </c>
      <c r="D299" s="1">
        <f>[1]senaryo2_resmigoc!D294+[1]resmisuriyeli!D294</f>
        <v>168360</v>
      </c>
    </row>
    <row r="300" spans="1:4" x14ac:dyDescent="0.3">
      <c r="A300" t="s">
        <v>15</v>
      </c>
      <c r="B300" s="1">
        <f>[1]senaryo2_resmigoc!B295+[1]resmisuriyeli!B295</f>
        <v>358314</v>
      </c>
      <c r="C300" s="1">
        <f>[1]senaryo2_resmigoc!C295+[1]resmisuriyeli!C295</f>
        <v>191536</v>
      </c>
      <c r="D300" s="1">
        <f>[1]senaryo2_resmigoc!D295+[1]resmisuriyeli!D295</f>
        <v>166779</v>
      </c>
    </row>
    <row r="301" spans="1:4" x14ac:dyDescent="0.3">
      <c r="A301" t="s">
        <v>16</v>
      </c>
      <c r="B301" s="1">
        <f>[1]senaryo2_resmigoc!B296+[1]resmisuriyeli!B296</f>
        <v>341181</v>
      </c>
      <c r="C301" s="1">
        <f>[1]senaryo2_resmigoc!C296+[1]resmisuriyeli!C296</f>
        <v>182959</v>
      </c>
      <c r="D301" s="1">
        <f>[1]senaryo2_resmigoc!D296+[1]resmisuriyeli!D296</f>
        <v>158221</v>
      </c>
    </row>
    <row r="302" spans="1:4" x14ac:dyDescent="0.3">
      <c r="A302" t="s">
        <v>17</v>
      </c>
      <c r="B302" s="1">
        <f>[1]senaryo2_resmigoc!B297+[1]resmisuriyeli!B297</f>
        <v>372062</v>
      </c>
      <c r="C302" s="1">
        <f>[1]senaryo2_resmigoc!C297+[1]resmisuriyeli!C297</f>
        <v>197616</v>
      </c>
      <c r="D302" s="1">
        <f>[1]senaryo2_resmigoc!D297+[1]resmisuriyeli!D297</f>
        <v>174446</v>
      </c>
    </row>
    <row r="303" spans="1:4" x14ac:dyDescent="0.3">
      <c r="A303" t="s">
        <v>18</v>
      </c>
      <c r="B303" s="1">
        <f>[1]senaryo2_resmigoc!B298+[1]resmisuriyeli!B298</f>
        <v>375517</v>
      </c>
      <c r="C303" s="1">
        <f>[1]senaryo2_resmigoc!C298+[1]resmisuriyeli!C298</f>
        <v>195772</v>
      </c>
      <c r="D303" s="1">
        <f>[1]senaryo2_resmigoc!D298+[1]resmisuriyeli!D298</f>
        <v>179745</v>
      </c>
    </row>
    <row r="304" spans="1:4" x14ac:dyDescent="0.3">
      <c r="A304" t="s">
        <v>19</v>
      </c>
      <c r="B304" s="1">
        <f>[1]senaryo2_resmigoc!B299+[1]resmisuriyeli!B299</f>
        <v>372635</v>
      </c>
      <c r="C304" s="1">
        <f>[1]senaryo2_resmigoc!C299+[1]resmisuriyeli!C299</f>
        <v>191451</v>
      </c>
      <c r="D304" s="1">
        <f>[1]senaryo2_resmigoc!D299+[1]resmisuriyeli!D299</f>
        <v>181184</v>
      </c>
    </row>
    <row r="305" spans="1:4" x14ac:dyDescent="0.3">
      <c r="A305" t="s">
        <v>20</v>
      </c>
      <c r="B305" s="1">
        <f>[1]senaryo2_resmigoc!B300+[1]resmisuriyeli!B300</f>
        <v>378576</v>
      </c>
      <c r="C305" s="1">
        <f>[1]senaryo2_resmigoc!C300+[1]resmisuriyeli!C300</f>
        <v>191875</v>
      </c>
      <c r="D305" s="1">
        <f>[1]senaryo2_resmigoc!D300+[1]resmisuriyeli!D300</f>
        <v>186700</v>
      </c>
    </row>
    <row r="306" spans="1:4" x14ac:dyDescent="0.3">
      <c r="A306" t="s">
        <v>21</v>
      </c>
      <c r="B306" s="1">
        <f>[1]senaryo2_resmigoc!B301+[1]resmisuriyeli!B301</f>
        <v>384041</v>
      </c>
      <c r="C306" s="1">
        <f>[1]senaryo2_resmigoc!C301+[1]resmisuriyeli!C301</f>
        <v>190934</v>
      </c>
      <c r="D306" s="1">
        <f>[1]senaryo2_resmigoc!D301+[1]resmisuriyeli!D301</f>
        <v>193106</v>
      </c>
    </row>
    <row r="307" spans="1:4" x14ac:dyDescent="0.3">
      <c r="A307" t="s">
        <v>22</v>
      </c>
      <c r="B307" s="1">
        <f>[1]senaryo2_resmigoc!B302+[1]resmisuriyeli!B302</f>
        <v>328858</v>
      </c>
      <c r="C307" s="1">
        <f>[1]senaryo2_resmigoc!C302+[1]resmisuriyeli!C302</f>
        <v>160617</v>
      </c>
      <c r="D307" s="1">
        <f>[1]senaryo2_resmigoc!D302+[1]resmisuriyeli!D302</f>
        <v>168240</v>
      </c>
    </row>
    <row r="308" spans="1:4" x14ac:dyDescent="0.3">
      <c r="A308" t="s">
        <v>23</v>
      </c>
      <c r="B308" s="1">
        <f>[1]senaryo2_resmigoc!B303+[1]resmisuriyeli!B303</f>
        <v>270918</v>
      </c>
      <c r="C308" s="1">
        <f>[1]senaryo2_resmigoc!C303+[1]resmisuriyeli!C303</f>
        <v>128873</v>
      </c>
      <c r="D308" s="1">
        <f>[1]senaryo2_resmigoc!D303+[1]resmisuriyeli!D303</f>
        <v>142045</v>
      </c>
    </row>
    <row r="309" spans="1:4" x14ac:dyDescent="0.3">
      <c r="A309" t="s">
        <v>24</v>
      </c>
      <c r="B309" s="1">
        <f>[1]senaryo2_resmigoc!B304+[1]resmisuriyeli!B304</f>
        <v>244241</v>
      </c>
      <c r="C309" s="1">
        <f>[1]senaryo2_resmigoc!C304+[1]resmisuriyeli!C304</f>
        <v>112368</v>
      </c>
      <c r="D309" s="1">
        <f>[1]senaryo2_resmigoc!D304+[1]resmisuriyeli!D304</f>
        <v>131873</v>
      </c>
    </row>
    <row r="310" spans="1:4" x14ac:dyDescent="0.3">
      <c r="A310" t="s">
        <v>25</v>
      </c>
      <c r="B310" s="1">
        <f>[1]senaryo2_resmigoc!B305+[1]resmisuriyeli!B305</f>
        <v>179681</v>
      </c>
      <c r="C310" s="1">
        <f>[1]senaryo2_resmigoc!C305+[1]resmisuriyeli!C305</f>
        <v>78771</v>
      </c>
      <c r="D310" s="1">
        <f>[1]senaryo2_resmigoc!D305+[1]resmisuriyeli!D305</f>
        <v>100910</v>
      </c>
    </row>
    <row r="311" spans="1:4" x14ac:dyDescent="0.3">
      <c r="A311" t="s">
        <v>26</v>
      </c>
      <c r="B311" s="1">
        <f>[1]senaryo2_resmigoc!B306+[1]resmisuriyeli!B306</f>
        <v>200195</v>
      </c>
      <c r="C311" s="1">
        <f>[1]senaryo2_resmigoc!C306+[1]resmisuriyeli!C306</f>
        <v>73638</v>
      </c>
      <c r="D311" s="1">
        <f>[1]senaryo2_resmigoc!D306+[1]resmisuriyeli!D306</f>
        <v>126556</v>
      </c>
    </row>
    <row r="312" spans="1:4" x14ac:dyDescent="0.3">
      <c r="A312" t="s">
        <v>7</v>
      </c>
      <c r="B312" s="1">
        <f>[1]senaryo2_resmigoc!B307+[1]resmisuriyeli!B307</f>
        <v>5239814</v>
      </c>
      <c r="C312" s="1">
        <f>[1]senaryo2_resmigoc!C307+[1]resmisuriyeli!C307</f>
        <v>2656583</v>
      </c>
      <c r="D312" s="1">
        <f>[1]senaryo2_resmigoc!D307+[1]resmisuriyeli!D307</f>
        <v>2583231</v>
      </c>
    </row>
    <row r="313" spans="1:4" x14ac:dyDescent="0.3">
      <c r="A313">
        <v>2037</v>
      </c>
    </row>
    <row r="314" spans="1:4" x14ac:dyDescent="0.3">
      <c r="A314" t="s">
        <v>10</v>
      </c>
      <c r="B314" s="1">
        <f>[1]senaryo2_resmigoc!B309+[1]resmisuriyeli!B309</f>
        <v>237646</v>
      </c>
      <c r="C314" s="1">
        <f>[1]senaryo2_resmigoc!C309+[1]resmisuriyeli!C309</f>
        <v>123062</v>
      </c>
      <c r="D314" s="1">
        <f>[1]senaryo2_resmigoc!D309+[1]resmisuriyeli!D309</f>
        <v>114584</v>
      </c>
    </row>
    <row r="315" spans="1:4" x14ac:dyDescent="0.3">
      <c r="A315" t="s">
        <v>11</v>
      </c>
      <c r="B315" s="1">
        <f>[1]senaryo2_resmigoc!B310+[1]resmisuriyeli!B310</f>
        <v>254084</v>
      </c>
      <c r="C315" s="1">
        <f>[1]senaryo2_resmigoc!C310+[1]resmisuriyeli!C310</f>
        <v>134070</v>
      </c>
      <c r="D315" s="1">
        <f>[1]senaryo2_resmigoc!D310+[1]resmisuriyeli!D310</f>
        <v>120014</v>
      </c>
    </row>
    <row r="316" spans="1:4" x14ac:dyDescent="0.3">
      <c r="A316" t="s">
        <v>12</v>
      </c>
      <c r="B316" s="1">
        <f>[1]senaryo2_resmigoc!B311+[1]resmisuriyeli!B311</f>
        <v>272206</v>
      </c>
      <c r="C316" s="1">
        <f>[1]senaryo2_resmigoc!C311+[1]resmisuriyeli!C311</f>
        <v>145082</v>
      </c>
      <c r="D316" s="1">
        <f>[1]senaryo2_resmigoc!D311+[1]resmisuriyeli!D311</f>
        <v>127123</v>
      </c>
    </row>
    <row r="317" spans="1:4" x14ac:dyDescent="0.3">
      <c r="A317" t="s">
        <v>13</v>
      </c>
      <c r="B317" s="1">
        <f>[1]senaryo2_resmigoc!B312+[1]resmisuriyeli!B312</f>
        <v>299767</v>
      </c>
      <c r="C317" s="1">
        <f>[1]senaryo2_resmigoc!C312+[1]resmisuriyeli!C312</f>
        <v>161669</v>
      </c>
      <c r="D317" s="1">
        <f>[1]senaryo2_resmigoc!D312+[1]resmisuriyeli!D312</f>
        <v>138098</v>
      </c>
    </row>
    <row r="318" spans="1:4" x14ac:dyDescent="0.3">
      <c r="A318" t="s">
        <v>14</v>
      </c>
      <c r="B318" s="1">
        <f>[1]senaryo2_resmigoc!B313+[1]resmisuriyeli!B313</f>
        <v>363148</v>
      </c>
      <c r="C318" s="1">
        <f>[1]senaryo2_resmigoc!C313+[1]resmisuriyeli!C313</f>
        <v>194301</v>
      </c>
      <c r="D318" s="1">
        <f>[1]senaryo2_resmigoc!D313+[1]resmisuriyeli!D313</f>
        <v>168847</v>
      </c>
    </row>
    <row r="319" spans="1:4" x14ac:dyDescent="0.3">
      <c r="A319" t="s">
        <v>15</v>
      </c>
      <c r="B319" s="1">
        <f>[1]senaryo2_resmigoc!B314+[1]resmisuriyeli!B314</f>
        <v>362948</v>
      </c>
      <c r="C319" s="1">
        <f>[1]senaryo2_resmigoc!C314+[1]resmisuriyeli!C314</f>
        <v>194303</v>
      </c>
      <c r="D319" s="1">
        <f>[1]senaryo2_resmigoc!D314+[1]resmisuriyeli!D314</f>
        <v>168645</v>
      </c>
    </row>
    <row r="320" spans="1:4" x14ac:dyDescent="0.3">
      <c r="A320" t="s">
        <v>16</v>
      </c>
      <c r="B320" s="1">
        <f>[1]senaryo2_resmigoc!B315+[1]resmisuriyeli!B315</f>
        <v>349226</v>
      </c>
      <c r="C320" s="1">
        <f>[1]senaryo2_resmigoc!C315+[1]resmisuriyeli!C315</f>
        <v>187146</v>
      </c>
      <c r="D320" s="1">
        <f>[1]senaryo2_resmigoc!D315+[1]resmisuriyeli!D315</f>
        <v>162080</v>
      </c>
    </row>
    <row r="321" spans="1:4" x14ac:dyDescent="0.3">
      <c r="A321" t="s">
        <v>17</v>
      </c>
      <c r="B321" s="1">
        <f>[1]senaryo2_resmigoc!B316+[1]resmisuriyeli!B316</f>
        <v>367265</v>
      </c>
      <c r="C321" s="1">
        <f>[1]senaryo2_resmigoc!C316+[1]resmisuriyeli!C316</f>
        <v>195743</v>
      </c>
      <c r="D321" s="1">
        <f>[1]senaryo2_resmigoc!D316+[1]resmisuriyeli!D316</f>
        <v>171523</v>
      </c>
    </row>
    <row r="322" spans="1:4" x14ac:dyDescent="0.3">
      <c r="A322" t="s">
        <v>18</v>
      </c>
      <c r="B322" s="1">
        <f>[1]senaryo2_resmigoc!B317+[1]resmisuriyeli!B317</f>
        <v>379199</v>
      </c>
      <c r="C322" s="1">
        <f>[1]senaryo2_resmigoc!C317+[1]resmisuriyeli!C317</f>
        <v>198843</v>
      </c>
      <c r="D322" s="1">
        <f>[1]senaryo2_resmigoc!D317+[1]resmisuriyeli!D317</f>
        <v>180356</v>
      </c>
    </row>
    <row r="323" spans="1:4" x14ac:dyDescent="0.3">
      <c r="A323" t="s">
        <v>19</v>
      </c>
      <c r="B323" s="1">
        <f>[1]senaryo2_resmigoc!B318+[1]resmisuriyeli!B318</f>
        <v>373960</v>
      </c>
      <c r="C323" s="1">
        <f>[1]senaryo2_resmigoc!C318+[1]resmisuriyeli!C318</f>
        <v>192695</v>
      </c>
      <c r="D323" s="1">
        <f>[1]senaryo2_resmigoc!D318+[1]resmisuriyeli!D318</f>
        <v>181266</v>
      </c>
    </row>
    <row r="324" spans="1:4" x14ac:dyDescent="0.3">
      <c r="A324" t="s">
        <v>20</v>
      </c>
      <c r="B324" s="1">
        <f>[1]senaryo2_resmigoc!B319+[1]resmisuriyeli!B319</f>
        <v>377175</v>
      </c>
      <c r="C324" s="1">
        <f>[1]senaryo2_resmigoc!C319+[1]resmisuriyeli!C319</f>
        <v>191849</v>
      </c>
      <c r="D324" s="1">
        <f>[1]senaryo2_resmigoc!D319+[1]resmisuriyeli!D319</f>
        <v>185326</v>
      </c>
    </row>
    <row r="325" spans="1:4" x14ac:dyDescent="0.3">
      <c r="A325" t="s">
        <v>21</v>
      </c>
      <c r="B325" s="1">
        <f>[1]senaryo2_resmigoc!B320+[1]resmisuriyeli!B320</f>
        <v>388393</v>
      </c>
      <c r="C325" s="1">
        <f>[1]senaryo2_resmigoc!C320+[1]resmisuriyeli!C320</f>
        <v>193541</v>
      </c>
      <c r="D325" s="1">
        <f>[1]senaryo2_resmigoc!D320+[1]resmisuriyeli!D320</f>
        <v>194852</v>
      </c>
    </row>
    <row r="326" spans="1:4" x14ac:dyDescent="0.3">
      <c r="A326" t="s">
        <v>22</v>
      </c>
      <c r="B326" s="1">
        <f>[1]senaryo2_resmigoc!B321+[1]resmisuriyeli!B321</f>
        <v>336173</v>
      </c>
      <c r="C326" s="1">
        <f>[1]senaryo2_resmigoc!C321+[1]resmisuriyeli!C321</f>
        <v>164598</v>
      </c>
      <c r="D326" s="1">
        <f>[1]senaryo2_resmigoc!D321+[1]resmisuriyeli!D321</f>
        <v>171575</v>
      </c>
    </row>
    <row r="327" spans="1:4" x14ac:dyDescent="0.3">
      <c r="A327" t="s">
        <v>23</v>
      </c>
      <c r="B327" s="1">
        <f>[1]senaryo2_resmigoc!B322+[1]resmisuriyeli!B322</f>
        <v>284311</v>
      </c>
      <c r="C327" s="1">
        <f>[1]senaryo2_resmigoc!C322+[1]resmisuriyeli!C322</f>
        <v>135179</v>
      </c>
      <c r="D327" s="1">
        <f>[1]senaryo2_resmigoc!D322+[1]resmisuriyeli!D322</f>
        <v>149133</v>
      </c>
    </row>
    <row r="328" spans="1:4" x14ac:dyDescent="0.3">
      <c r="A328" t="s">
        <v>24</v>
      </c>
      <c r="B328" s="1">
        <f>[1]senaryo2_resmigoc!B323+[1]resmisuriyeli!B323</f>
        <v>241424</v>
      </c>
      <c r="C328" s="1">
        <f>[1]senaryo2_resmigoc!C323+[1]resmisuriyeli!C323</f>
        <v>110969</v>
      </c>
      <c r="D328" s="1">
        <f>[1]senaryo2_resmigoc!D323+[1]resmisuriyeli!D323</f>
        <v>130455</v>
      </c>
    </row>
    <row r="329" spans="1:4" x14ac:dyDescent="0.3">
      <c r="A329" t="s">
        <v>25</v>
      </c>
      <c r="B329" s="1">
        <f>[1]senaryo2_resmigoc!B324+[1]resmisuriyeli!B324</f>
        <v>189761</v>
      </c>
      <c r="C329" s="1">
        <f>[1]senaryo2_resmigoc!C324+[1]resmisuriyeli!C324</f>
        <v>83486</v>
      </c>
      <c r="D329" s="1">
        <f>[1]senaryo2_resmigoc!D324+[1]resmisuriyeli!D324</f>
        <v>106275</v>
      </c>
    </row>
    <row r="330" spans="1:4" x14ac:dyDescent="0.3">
      <c r="A330" t="s">
        <v>26</v>
      </c>
      <c r="B330" s="1">
        <f>[1]senaryo2_resmigoc!B325+[1]resmisuriyeli!B325</f>
        <v>206753</v>
      </c>
      <c r="C330" s="1">
        <f>[1]senaryo2_resmigoc!C325+[1]resmisuriyeli!C325</f>
        <v>76043</v>
      </c>
      <c r="D330" s="1">
        <f>[1]senaryo2_resmigoc!D325+[1]resmisuriyeli!D325</f>
        <v>130710</v>
      </c>
    </row>
    <row r="331" spans="1:4" x14ac:dyDescent="0.3">
      <c r="A331" t="s">
        <v>7</v>
      </c>
      <c r="B331" s="1">
        <f>[1]senaryo2_resmigoc!B326+[1]resmisuriyeli!B326</f>
        <v>5283442</v>
      </c>
      <c r="C331" s="1">
        <f>[1]senaryo2_resmigoc!C326+[1]resmisuriyeli!C326</f>
        <v>2682579</v>
      </c>
      <c r="D331" s="1">
        <f>[1]senaryo2_resmigoc!D326+[1]resmisuriyeli!D326</f>
        <v>2600863</v>
      </c>
    </row>
    <row r="332" spans="1:4" x14ac:dyDescent="0.3">
      <c r="A332">
        <v>2038</v>
      </c>
    </row>
    <row r="333" spans="1:4" x14ac:dyDescent="0.3">
      <c r="A333" t="s">
        <v>10</v>
      </c>
      <c r="B333" s="1">
        <f>[1]senaryo2_resmigoc!B328+[1]resmisuriyeli!B328</f>
        <v>237767</v>
      </c>
      <c r="C333" s="1">
        <f>[1]senaryo2_resmigoc!C328+[1]resmisuriyeli!C328</f>
        <v>123128</v>
      </c>
      <c r="D333" s="1">
        <f>[1]senaryo2_resmigoc!D328+[1]resmisuriyeli!D328</f>
        <v>114639</v>
      </c>
    </row>
    <row r="334" spans="1:4" x14ac:dyDescent="0.3">
      <c r="A334" t="s">
        <v>11</v>
      </c>
      <c r="B334" s="1">
        <f>[1]senaryo2_resmigoc!B329+[1]resmisuriyeli!B329</f>
        <v>253898</v>
      </c>
      <c r="C334" s="1">
        <f>[1]senaryo2_resmigoc!C329+[1]resmisuriyeli!C329</f>
        <v>134045</v>
      </c>
      <c r="D334" s="1">
        <f>[1]senaryo2_resmigoc!D329+[1]resmisuriyeli!D329</f>
        <v>119853</v>
      </c>
    </row>
    <row r="335" spans="1:4" x14ac:dyDescent="0.3">
      <c r="A335" t="s">
        <v>12</v>
      </c>
      <c r="B335" s="1">
        <f>[1]senaryo2_resmigoc!B330+[1]resmisuriyeli!B330</f>
        <v>271602</v>
      </c>
      <c r="C335" s="1">
        <f>[1]senaryo2_resmigoc!C330+[1]resmisuriyeli!C330</f>
        <v>144973</v>
      </c>
      <c r="D335" s="1">
        <f>[1]senaryo2_resmigoc!D330+[1]resmisuriyeli!D330</f>
        <v>126629</v>
      </c>
    </row>
    <row r="336" spans="1:4" x14ac:dyDescent="0.3">
      <c r="A336" t="s">
        <v>13</v>
      </c>
      <c r="B336" s="1">
        <f>[1]senaryo2_resmigoc!B331+[1]resmisuriyeli!B331</f>
        <v>293105</v>
      </c>
      <c r="C336" s="1">
        <f>[1]senaryo2_resmigoc!C331+[1]resmisuriyeli!C331</f>
        <v>158674</v>
      </c>
      <c r="D336" s="1">
        <f>[1]senaryo2_resmigoc!D331+[1]resmisuriyeli!D331</f>
        <v>134431</v>
      </c>
    </row>
    <row r="337" spans="1:4" x14ac:dyDescent="0.3">
      <c r="A337" t="s">
        <v>14</v>
      </c>
      <c r="B337" s="1">
        <f>[1]senaryo2_resmigoc!B332+[1]resmisuriyeli!B332</f>
        <v>363291</v>
      </c>
      <c r="C337" s="1">
        <f>[1]senaryo2_resmigoc!C332+[1]resmisuriyeli!C332</f>
        <v>195174</v>
      </c>
      <c r="D337" s="1">
        <f>[1]senaryo2_resmigoc!D332+[1]resmisuriyeli!D332</f>
        <v>168116</v>
      </c>
    </row>
    <row r="338" spans="1:4" x14ac:dyDescent="0.3">
      <c r="A338" t="s">
        <v>15</v>
      </c>
      <c r="B338" s="1">
        <f>[1]senaryo2_resmigoc!B333+[1]resmisuriyeli!B333</f>
        <v>367128</v>
      </c>
      <c r="C338" s="1">
        <f>[1]senaryo2_resmigoc!C333+[1]resmisuriyeli!C333</f>
        <v>196694</v>
      </c>
      <c r="D338" s="1">
        <f>[1]senaryo2_resmigoc!D333+[1]resmisuriyeli!D333</f>
        <v>170435</v>
      </c>
    </row>
    <row r="339" spans="1:4" x14ac:dyDescent="0.3">
      <c r="A339" t="s">
        <v>16</v>
      </c>
      <c r="B339" s="1">
        <f>[1]senaryo2_resmigoc!B334+[1]resmisuriyeli!B334</f>
        <v>358965</v>
      </c>
      <c r="C339" s="1">
        <f>[1]senaryo2_resmigoc!C334+[1]resmisuriyeli!C334</f>
        <v>192525</v>
      </c>
      <c r="D339" s="1">
        <f>[1]senaryo2_resmigoc!D334+[1]resmisuriyeli!D334</f>
        <v>166441</v>
      </c>
    </row>
    <row r="340" spans="1:4" x14ac:dyDescent="0.3">
      <c r="A340" t="s">
        <v>17</v>
      </c>
      <c r="B340" s="1">
        <f>[1]senaryo2_resmigoc!B335+[1]resmisuriyeli!B335</f>
        <v>361288</v>
      </c>
      <c r="C340" s="1">
        <f>[1]senaryo2_resmigoc!C335+[1]resmisuriyeli!C335</f>
        <v>193220</v>
      </c>
      <c r="D340" s="1">
        <f>[1]senaryo2_resmigoc!D335+[1]resmisuriyeli!D335</f>
        <v>168067</v>
      </c>
    </row>
    <row r="341" spans="1:4" x14ac:dyDescent="0.3">
      <c r="A341" t="s">
        <v>18</v>
      </c>
      <c r="B341" s="1">
        <f>[1]senaryo2_resmigoc!B336+[1]resmisuriyeli!B336</f>
        <v>381747</v>
      </c>
      <c r="C341" s="1">
        <f>[1]senaryo2_resmigoc!C336+[1]resmisuriyeli!C336</f>
        <v>201029</v>
      </c>
      <c r="D341" s="1">
        <f>[1]senaryo2_resmigoc!D336+[1]resmisuriyeli!D336</f>
        <v>180718</v>
      </c>
    </row>
    <row r="342" spans="1:4" x14ac:dyDescent="0.3">
      <c r="A342" t="s">
        <v>19</v>
      </c>
      <c r="B342" s="1">
        <f>[1]senaryo2_resmigoc!B337+[1]resmisuriyeli!B337</f>
        <v>376211</v>
      </c>
      <c r="C342" s="1">
        <f>[1]senaryo2_resmigoc!C337+[1]resmisuriyeli!C337</f>
        <v>194373</v>
      </c>
      <c r="D342" s="1">
        <f>[1]senaryo2_resmigoc!D337+[1]resmisuriyeli!D337</f>
        <v>181838</v>
      </c>
    </row>
    <row r="343" spans="1:4" x14ac:dyDescent="0.3">
      <c r="A343" t="s">
        <v>20</v>
      </c>
      <c r="B343" s="1">
        <f>[1]senaryo2_resmigoc!B338+[1]resmisuriyeli!B338</f>
        <v>377277</v>
      </c>
      <c r="C343" s="1">
        <f>[1]senaryo2_resmigoc!C338+[1]resmisuriyeli!C338</f>
        <v>192459</v>
      </c>
      <c r="D343" s="1">
        <f>[1]senaryo2_resmigoc!D338+[1]resmisuriyeli!D338</f>
        <v>184818</v>
      </c>
    </row>
    <row r="344" spans="1:4" x14ac:dyDescent="0.3">
      <c r="A344" t="s">
        <v>21</v>
      </c>
      <c r="B344" s="1">
        <f>[1]senaryo2_resmigoc!B339+[1]resmisuriyeli!B339</f>
        <v>388765</v>
      </c>
      <c r="C344" s="1">
        <f>[1]senaryo2_resmigoc!C339+[1]resmisuriyeli!C339</f>
        <v>194232</v>
      </c>
      <c r="D344" s="1">
        <f>[1]senaryo2_resmigoc!D339+[1]resmisuriyeli!D339</f>
        <v>194533</v>
      </c>
    </row>
    <row r="345" spans="1:4" x14ac:dyDescent="0.3">
      <c r="A345" t="s">
        <v>22</v>
      </c>
      <c r="B345" s="1">
        <f>[1]senaryo2_resmigoc!B340+[1]resmisuriyeli!B340</f>
        <v>343988</v>
      </c>
      <c r="C345" s="1">
        <f>[1]senaryo2_resmigoc!C340+[1]resmisuriyeli!C340</f>
        <v>168976</v>
      </c>
      <c r="D345" s="1">
        <f>[1]senaryo2_resmigoc!D340+[1]resmisuriyeli!D340</f>
        <v>175011</v>
      </c>
    </row>
    <row r="346" spans="1:4" x14ac:dyDescent="0.3">
      <c r="A346" t="s">
        <v>23</v>
      </c>
      <c r="B346" s="1">
        <f>[1]senaryo2_resmigoc!B341+[1]resmisuriyeli!B341</f>
        <v>295125</v>
      </c>
      <c r="C346" s="1">
        <f>[1]senaryo2_resmigoc!C341+[1]resmisuriyeli!C341</f>
        <v>140220</v>
      </c>
      <c r="D346" s="1">
        <f>[1]senaryo2_resmigoc!D341+[1]resmisuriyeli!D341</f>
        <v>154906</v>
      </c>
    </row>
    <row r="347" spans="1:4" x14ac:dyDescent="0.3">
      <c r="A347" t="s">
        <v>24</v>
      </c>
      <c r="B347" s="1">
        <f>[1]senaryo2_resmigoc!B342+[1]resmisuriyeli!B342</f>
        <v>244242</v>
      </c>
      <c r="C347" s="1">
        <f>[1]senaryo2_resmigoc!C342+[1]resmisuriyeli!C342</f>
        <v>112640</v>
      </c>
      <c r="D347" s="1">
        <f>[1]senaryo2_resmigoc!D342+[1]resmisuriyeli!D342</f>
        <v>131602</v>
      </c>
    </row>
    <row r="348" spans="1:4" x14ac:dyDescent="0.3">
      <c r="A348" t="s">
        <v>25</v>
      </c>
      <c r="B348" s="1">
        <f>[1]senaryo2_resmigoc!B343+[1]resmisuriyeli!B343</f>
        <v>196533</v>
      </c>
      <c r="C348" s="1">
        <f>[1]senaryo2_resmigoc!C343+[1]resmisuriyeli!C343</f>
        <v>86488</v>
      </c>
      <c r="D348" s="1">
        <f>[1]senaryo2_resmigoc!D343+[1]resmisuriyeli!D343</f>
        <v>110045</v>
      </c>
    </row>
    <row r="349" spans="1:4" x14ac:dyDescent="0.3">
      <c r="A349" t="s">
        <v>26</v>
      </c>
      <c r="B349" s="1">
        <f>[1]senaryo2_resmigoc!B344+[1]resmisuriyeli!B344</f>
        <v>215523</v>
      </c>
      <c r="C349" s="1">
        <f>[1]senaryo2_resmigoc!C344+[1]resmisuriyeli!C344</f>
        <v>79438</v>
      </c>
      <c r="D349" s="1">
        <f>[1]senaryo2_resmigoc!D344+[1]resmisuriyeli!D344</f>
        <v>136085</v>
      </c>
    </row>
    <row r="350" spans="1:4" x14ac:dyDescent="0.3">
      <c r="A350" t="s">
        <v>7</v>
      </c>
      <c r="B350" s="1">
        <f>[1]senaryo2_resmigoc!B345+[1]resmisuriyeli!B345</f>
        <v>5326455</v>
      </c>
      <c r="C350" s="1">
        <f>[1]senaryo2_resmigoc!C345+[1]resmisuriyeli!C345</f>
        <v>2708286</v>
      </c>
      <c r="D350" s="1">
        <f>[1]senaryo2_resmigoc!D345+[1]resmisuriyeli!D345</f>
        <v>2618168</v>
      </c>
    </row>
    <row r="351" spans="1:4" x14ac:dyDescent="0.3">
      <c r="A351">
        <v>2039</v>
      </c>
    </row>
    <row r="352" spans="1:4" x14ac:dyDescent="0.3">
      <c r="A352" t="s">
        <v>10</v>
      </c>
      <c r="B352" s="1">
        <f>[1]senaryo2_resmigoc!B347+[1]resmisuriyeli!B347</f>
        <v>237825</v>
      </c>
      <c r="C352" s="1">
        <f>[1]senaryo2_resmigoc!C347+[1]resmisuriyeli!C347</f>
        <v>123160</v>
      </c>
      <c r="D352" s="1">
        <f>[1]senaryo2_resmigoc!D347+[1]resmisuriyeli!D347</f>
        <v>114665</v>
      </c>
    </row>
    <row r="353" spans="1:4" x14ac:dyDescent="0.3">
      <c r="A353" t="s">
        <v>11</v>
      </c>
      <c r="B353" s="1">
        <f>[1]senaryo2_resmigoc!B348+[1]resmisuriyeli!B348</f>
        <v>253886</v>
      </c>
      <c r="C353" s="1">
        <f>[1]senaryo2_resmigoc!C348+[1]resmisuriyeli!C348</f>
        <v>134083</v>
      </c>
      <c r="D353" s="1">
        <f>[1]senaryo2_resmigoc!D348+[1]resmisuriyeli!D348</f>
        <v>119803</v>
      </c>
    </row>
    <row r="354" spans="1:4" x14ac:dyDescent="0.3">
      <c r="A354" t="s">
        <v>12</v>
      </c>
      <c r="B354" s="1">
        <f>[1]senaryo2_resmigoc!B349+[1]resmisuriyeli!B349</f>
        <v>271069</v>
      </c>
      <c r="C354" s="1">
        <f>[1]senaryo2_resmigoc!C349+[1]resmisuriyeli!C349</f>
        <v>144876</v>
      </c>
      <c r="D354" s="1">
        <f>[1]senaryo2_resmigoc!D349+[1]resmisuriyeli!D349</f>
        <v>126193</v>
      </c>
    </row>
    <row r="355" spans="1:4" x14ac:dyDescent="0.3">
      <c r="A355" t="s">
        <v>13</v>
      </c>
      <c r="B355" s="1">
        <f>[1]senaryo2_resmigoc!B350+[1]resmisuriyeli!B350</f>
        <v>289434</v>
      </c>
      <c r="C355" s="1">
        <f>[1]senaryo2_resmigoc!C350+[1]resmisuriyeli!C350</f>
        <v>157069</v>
      </c>
      <c r="D355" s="1">
        <f>[1]senaryo2_resmigoc!D350+[1]resmisuriyeli!D350</f>
        <v>132366</v>
      </c>
    </row>
    <row r="356" spans="1:4" x14ac:dyDescent="0.3">
      <c r="A356" t="s">
        <v>14</v>
      </c>
      <c r="B356" s="1">
        <f>[1]senaryo2_resmigoc!B351+[1]resmisuriyeli!B351</f>
        <v>357411</v>
      </c>
      <c r="C356" s="1">
        <f>[1]senaryo2_resmigoc!C351+[1]resmisuriyeli!C351</f>
        <v>192703</v>
      </c>
      <c r="D356" s="1">
        <f>[1]senaryo2_resmigoc!D351+[1]resmisuriyeli!D351</f>
        <v>164709</v>
      </c>
    </row>
    <row r="357" spans="1:4" x14ac:dyDescent="0.3">
      <c r="A357" t="s">
        <v>15</v>
      </c>
      <c r="B357" s="1">
        <f>[1]senaryo2_resmigoc!B352+[1]resmisuriyeli!B352</f>
        <v>375151</v>
      </c>
      <c r="C357" s="1">
        <f>[1]senaryo2_resmigoc!C352+[1]resmisuriyeli!C352</f>
        <v>201233</v>
      </c>
      <c r="D357" s="1">
        <f>[1]senaryo2_resmigoc!D352+[1]resmisuriyeli!D352</f>
        <v>173918</v>
      </c>
    </row>
    <row r="358" spans="1:4" x14ac:dyDescent="0.3">
      <c r="A358" t="s">
        <v>16</v>
      </c>
      <c r="B358" s="1">
        <f>[1]senaryo2_resmigoc!B353+[1]resmisuriyeli!B353</f>
        <v>366697</v>
      </c>
      <c r="C358" s="1">
        <f>[1]senaryo2_resmigoc!C353+[1]resmisuriyeli!C353</f>
        <v>197185</v>
      </c>
      <c r="D358" s="1">
        <f>[1]senaryo2_resmigoc!D353+[1]resmisuriyeli!D353</f>
        <v>169512</v>
      </c>
    </row>
    <row r="359" spans="1:4" x14ac:dyDescent="0.3">
      <c r="A359" t="s">
        <v>17</v>
      </c>
      <c r="B359" s="1">
        <f>[1]senaryo2_resmigoc!B354+[1]resmisuriyeli!B354</f>
        <v>357214</v>
      </c>
      <c r="C359" s="1">
        <f>[1]senaryo2_resmigoc!C354+[1]resmisuriyeli!C354</f>
        <v>191389</v>
      </c>
      <c r="D359" s="1">
        <f>[1]senaryo2_resmigoc!D354+[1]resmisuriyeli!D354</f>
        <v>165826</v>
      </c>
    </row>
    <row r="360" spans="1:4" x14ac:dyDescent="0.3">
      <c r="A360" t="s">
        <v>18</v>
      </c>
      <c r="B360" s="1">
        <f>[1]senaryo2_resmigoc!B355+[1]resmisuriyeli!B355</f>
        <v>381740</v>
      </c>
      <c r="C360" s="1">
        <f>[1]senaryo2_resmigoc!C355+[1]resmisuriyeli!C355</f>
        <v>201869</v>
      </c>
      <c r="D360" s="1">
        <f>[1]senaryo2_resmigoc!D355+[1]resmisuriyeli!D355</f>
        <v>179871</v>
      </c>
    </row>
    <row r="361" spans="1:4" x14ac:dyDescent="0.3">
      <c r="A361" t="s">
        <v>19</v>
      </c>
      <c r="B361" s="1">
        <f>[1]senaryo2_resmigoc!B356+[1]resmisuriyeli!B356</f>
        <v>379359</v>
      </c>
      <c r="C361" s="1">
        <f>[1]senaryo2_resmigoc!C356+[1]resmisuriyeli!C356</f>
        <v>196656</v>
      </c>
      <c r="D361" s="1">
        <f>[1]senaryo2_resmigoc!D356+[1]resmisuriyeli!D356</f>
        <v>182703</v>
      </c>
    </row>
    <row r="362" spans="1:4" x14ac:dyDescent="0.3">
      <c r="A362" t="s">
        <v>20</v>
      </c>
      <c r="B362" s="1">
        <f>[1]senaryo2_resmigoc!B357+[1]resmisuriyeli!B357</f>
        <v>377560</v>
      </c>
      <c r="C362" s="1">
        <f>[1]senaryo2_resmigoc!C357+[1]resmisuriyeli!C357</f>
        <v>193181</v>
      </c>
      <c r="D362" s="1">
        <f>[1]senaryo2_resmigoc!D357+[1]resmisuriyeli!D357</f>
        <v>184379</v>
      </c>
    </row>
    <row r="363" spans="1:4" x14ac:dyDescent="0.3">
      <c r="A363" t="s">
        <v>21</v>
      </c>
      <c r="B363" s="1">
        <f>[1]senaryo2_resmigoc!B358+[1]resmisuriyeli!B358</f>
        <v>388428</v>
      </c>
      <c r="C363" s="1">
        <f>[1]senaryo2_resmigoc!C358+[1]resmisuriyeli!C358</f>
        <v>194737</v>
      </c>
      <c r="D363" s="1">
        <f>[1]senaryo2_resmigoc!D358+[1]resmisuriyeli!D358</f>
        <v>193691</v>
      </c>
    </row>
    <row r="364" spans="1:4" x14ac:dyDescent="0.3">
      <c r="A364" t="s">
        <v>22</v>
      </c>
      <c r="B364" s="1">
        <f>[1]senaryo2_resmigoc!B359+[1]resmisuriyeli!B359</f>
        <v>350666</v>
      </c>
      <c r="C364" s="1">
        <f>[1]senaryo2_resmigoc!C359+[1]resmisuriyeli!C359</f>
        <v>172634</v>
      </c>
      <c r="D364" s="1">
        <f>[1]senaryo2_resmigoc!D359+[1]resmisuriyeli!D359</f>
        <v>178032</v>
      </c>
    </row>
    <row r="365" spans="1:4" x14ac:dyDescent="0.3">
      <c r="A365" t="s">
        <v>23</v>
      </c>
      <c r="B365" s="1">
        <f>[1]senaryo2_resmigoc!B360+[1]resmisuriyeli!B360</f>
        <v>305828</v>
      </c>
      <c r="C365" s="1">
        <f>[1]senaryo2_resmigoc!C360+[1]resmisuriyeli!C360</f>
        <v>145701</v>
      </c>
      <c r="D365" s="1">
        <f>[1]senaryo2_resmigoc!D360+[1]resmisuriyeli!D360</f>
        <v>160127</v>
      </c>
    </row>
    <row r="366" spans="1:4" x14ac:dyDescent="0.3">
      <c r="A366" t="s">
        <v>24</v>
      </c>
      <c r="B366" s="1">
        <f>[1]senaryo2_resmigoc!B361+[1]resmisuriyeli!B361</f>
        <v>245116</v>
      </c>
      <c r="C366" s="1">
        <f>[1]senaryo2_resmigoc!C361+[1]resmisuriyeli!C361</f>
        <v>113227</v>
      </c>
      <c r="D366" s="1">
        <f>[1]senaryo2_resmigoc!D361+[1]resmisuriyeli!D361</f>
        <v>131890</v>
      </c>
    </row>
    <row r="367" spans="1:4" x14ac:dyDescent="0.3">
      <c r="A367" t="s">
        <v>25</v>
      </c>
      <c r="B367" s="1">
        <f>[1]senaryo2_resmigoc!B362+[1]resmisuriyeli!B362</f>
        <v>204502</v>
      </c>
      <c r="C367" s="1">
        <f>[1]senaryo2_resmigoc!C362+[1]resmisuriyeli!C362</f>
        <v>89919</v>
      </c>
      <c r="D367" s="1">
        <f>[1]senaryo2_resmigoc!D362+[1]resmisuriyeli!D362</f>
        <v>114583</v>
      </c>
    </row>
    <row r="368" spans="1:4" x14ac:dyDescent="0.3">
      <c r="A368" t="s">
        <v>26</v>
      </c>
      <c r="B368" s="1">
        <f>[1]senaryo2_resmigoc!B363+[1]resmisuriyeli!B363</f>
        <v>226829</v>
      </c>
      <c r="C368" s="1">
        <f>[1]senaryo2_resmigoc!C363+[1]resmisuriyeli!C363</f>
        <v>84030</v>
      </c>
      <c r="D368" s="1">
        <f>[1]senaryo2_resmigoc!D363+[1]resmisuriyeli!D363</f>
        <v>142800</v>
      </c>
    </row>
    <row r="369" spans="1:4" x14ac:dyDescent="0.3">
      <c r="A369" t="s">
        <v>7</v>
      </c>
      <c r="B369" s="1">
        <f>[1]senaryo2_resmigoc!B364+[1]resmisuriyeli!B364</f>
        <v>5368716</v>
      </c>
      <c r="C369" s="1">
        <f>[1]senaryo2_resmigoc!C364+[1]resmisuriyeli!C364</f>
        <v>2733652</v>
      </c>
      <c r="D369" s="1">
        <f>[1]senaryo2_resmigoc!D364+[1]resmisuriyeli!D364</f>
        <v>2635063</v>
      </c>
    </row>
    <row r="370" spans="1:4" x14ac:dyDescent="0.3">
      <c r="A370">
        <v>2040</v>
      </c>
    </row>
    <row r="371" spans="1:4" x14ac:dyDescent="0.3">
      <c r="A371" t="s">
        <v>10</v>
      </c>
      <c r="B371" s="1">
        <f>[1]senaryo2_resmigoc!B366+[1]resmisuriyeli!B366</f>
        <v>237794</v>
      </c>
      <c r="C371" s="1">
        <f>[1]senaryo2_resmigoc!C366+[1]resmisuriyeli!C366</f>
        <v>123148</v>
      </c>
      <c r="D371" s="1">
        <f>[1]senaryo2_resmigoc!D366+[1]resmisuriyeli!D366</f>
        <v>114645</v>
      </c>
    </row>
    <row r="372" spans="1:4" x14ac:dyDescent="0.3">
      <c r="A372" t="s">
        <v>11</v>
      </c>
      <c r="B372" s="1">
        <f>[1]senaryo2_resmigoc!B367+[1]resmisuriyeli!B367</f>
        <v>254002</v>
      </c>
      <c r="C372" s="1">
        <f>[1]senaryo2_resmigoc!C367+[1]resmisuriyeli!C367</f>
        <v>134159</v>
      </c>
      <c r="D372" s="1">
        <f>[1]senaryo2_resmigoc!D367+[1]resmisuriyeli!D367</f>
        <v>119842</v>
      </c>
    </row>
    <row r="373" spans="1:4" x14ac:dyDescent="0.3">
      <c r="A373" t="s">
        <v>12</v>
      </c>
      <c r="B373" s="1">
        <f>[1]senaryo2_resmigoc!B368+[1]resmisuriyeli!B368</f>
        <v>270552</v>
      </c>
      <c r="C373" s="1">
        <f>[1]senaryo2_resmigoc!C368+[1]resmisuriyeli!C368</f>
        <v>144760</v>
      </c>
      <c r="D373" s="1">
        <f>[1]senaryo2_resmigoc!D368+[1]resmisuriyeli!D368</f>
        <v>125791</v>
      </c>
    </row>
    <row r="374" spans="1:4" x14ac:dyDescent="0.3">
      <c r="A374" t="s">
        <v>13</v>
      </c>
      <c r="B374" s="1">
        <f>[1]senaryo2_resmigoc!B369+[1]resmisuriyeli!B369</f>
        <v>288612</v>
      </c>
      <c r="C374" s="1">
        <f>[1]senaryo2_resmigoc!C369+[1]resmisuriyeli!C369</f>
        <v>156854</v>
      </c>
      <c r="D374" s="1">
        <f>[1]senaryo2_resmigoc!D369+[1]resmisuriyeli!D369</f>
        <v>131758</v>
      </c>
    </row>
    <row r="375" spans="1:4" x14ac:dyDescent="0.3">
      <c r="A375" t="s">
        <v>14</v>
      </c>
      <c r="B375" s="1">
        <f>[1]senaryo2_resmigoc!B370+[1]resmisuriyeli!B370</f>
        <v>348314</v>
      </c>
      <c r="C375" s="1">
        <f>[1]senaryo2_resmigoc!C370+[1]resmisuriyeli!C370</f>
        <v>188780</v>
      </c>
      <c r="D375" s="1">
        <f>[1]senaryo2_resmigoc!D370+[1]resmisuriyeli!D370</f>
        <v>159533</v>
      </c>
    </row>
    <row r="376" spans="1:4" x14ac:dyDescent="0.3">
      <c r="A376" t="s">
        <v>15</v>
      </c>
      <c r="B376" s="1">
        <f>[1]senaryo2_resmigoc!B371+[1]resmisuriyeli!B371</f>
        <v>383666</v>
      </c>
      <c r="C376" s="1">
        <f>[1]senaryo2_resmigoc!C371+[1]resmisuriyeli!C371</f>
        <v>206159</v>
      </c>
      <c r="D376" s="1">
        <f>[1]senaryo2_resmigoc!D371+[1]resmisuriyeli!D371</f>
        <v>177507</v>
      </c>
    </row>
    <row r="377" spans="1:4" x14ac:dyDescent="0.3">
      <c r="A377" t="s">
        <v>16</v>
      </c>
      <c r="B377" s="1">
        <f>[1]senaryo2_resmigoc!B372+[1]resmisuriyeli!B372</f>
        <v>371889</v>
      </c>
      <c r="C377" s="1">
        <f>[1]senaryo2_resmigoc!C372+[1]resmisuriyeli!C372</f>
        <v>200340</v>
      </c>
      <c r="D377" s="1">
        <f>[1]senaryo2_resmigoc!D372+[1]resmisuriyeli!D372</f>
        <v>171549</v>
      </c>
    </row>
    <row r="378" spans="1:4" x14ac:dyDescent="0.3">
      <c r="A378" t="s">
        <v>17</v>
      </c>
      <c r="B378" s="1">
        <f>[1]senaryo2_resmigoc!B373+[1]resmisuriyeli!B373</f>
        <v>355633</v>
      </c>
      <c r="C378" s="1">
        <f>[1]senaryo2_resmigoc!C373+[1]resmisuriyeli!C373</f>
        <v>190807</v>
      </c>
      <c r="D378" s="1">
        <f>[1]senaryo2_resmigoc!D373+[1]resmisuriyeli!D373</f>
        <v>164825</v>
      </c>
    </row>
    <row r="379" spans="1:4" x14ac:dyDescent="0.3">
      <c r="A379" t="s">
        <v>18</v>
      </c>
      <c r="B379" s="1">
        <f>[1]senaryo2_resmigoc!B374+[1]resmisuriyeli!B374</f>
        <v>383629</v>
      </c>
      <c r="C379" s="1">
        <f>[1]senaryo2_resmigoc!C374+[1]resmisuriyeli!C374</f>
        <v>203657</v>
      </c>
      <c r="D379" s="1">
        <f>[1]senaryo2_resmigoc!D374+[1]resmisuriyeli!D374</f>
        <v>179972</v>
      </c>
    </row>
    <row r="380" spans="1:4" x14ac:dyDescent="0.3">
      <c r="A380" t="s">
        <v>19</v>
      </c>
      <c r="B380" s="1">
        <f>[1]senaryo2_resmigoc!B375+[1]resmisuriyeli!B375</f>
        <v>381738</v>
      </c>
      <c r="C380" s="1">
        <f>[1]senaryo2_resmigoc!C375+[1]resmisuriyeli!C375</f>
        <v>198374</v>
      </c>
      <c r="D380" s="1">
        <f>[1]senaryo2_resmigoc!D375+[1]resmisuriyeli!D375</f>
        <v>183365</v>
      </c>
    </row>
    <row r="381" spans="1:4" x14ac:dyDescent="0.3">
      <c r="A381" t="s">
        <v>20</v>
      </c>
      <c r="B381" s="1">
        <f>[1]senaryo2_resmigoc!B376+[1]resmisuriyeli!B376</f>
        <v>378776</v>
      </c>
      <c r="C381" s="1">
        <f>[1]senaryo2_resmigoc!C376+[1]resmisuriyeli!C376</f>
        <v>194780</v>
      </c>
      <c r="D381" s="1">
        <f>[1]senaryo2_resmigoc!D376+[1]resmisuriyeli!D376</f>
        <v>183995</v>
      </c>
    </row>
    <row r="382" spans="1:4" x14ac:dyDescent="0.3">
      <c r="A382" t="s">
        <v>21</v>
      </c>
      <c r="B382" s="1">
        <f>[1]senaryo2_resmigoc!B377+[1]resmisuriyeli!B377</f>
        <v>382542</v>
      </c>
      <c r="C382" s="1">
        <f>[1]senaryo2_resmigoc!C377+[1]resmisuriyeli!C377</f>
        <v>192461</v>
      </c>
      <c r="D382" s="1">
        <f>[1]senaryo2_resmigoc!D377+[1]resmisuriyeli!D377</f>
        <v>190081</v>
      </c>
    </row>
    <row r="383" spans="1:4" x14ac:dyDescent="0.3">
      <c r="A383" t="s">
        <v>22</v>
      </c>
      <c r="B383" s="1">
        <f>[1]senaryo2_resmigoc!B378+[1]resmisuriyeli!B378</f>
        <v>364171</v>
      </c>
      <c r="C383" s="1">
        <f>[1]senaryo2_resmigoc!C378+[1]resmisuriyeli!C378</f>
        <v>179165</v>
      </c>
      <c r="D383" s="1">
        <f>[1]senaryo2_resmigoc!D378+[1]resmisuriyeli!D378</f>
        <v>185006</v>
      </c>
    </row>
    <row r="384" spans="1:4" x14ac:dyDescent="0.3">
      <c r="A384" t="s">
        <v>23</v>
      </c>
      <c r="B384" s="1">
        <f>[1]senaryo2_resmigoc!B379+[1]resmisuriyeli!B379</f>
        <v>311525</v>
      </c>
      <c r="C384" s="1">
        <f>[1]senaryo2_resmigoc!C379+[1]resmisuriyeli!C379</f>
        <v>148991</v>
      </c>
      <c r="D384" s="1">
        <f>[1]senaryo2_resmigoc!D379+[1]resmisuriyeli!D379</f>
        <v>162535</v>
      </c>
    </row>
    <row r="385" spans="1:4" x14ac:dyDescent="0.3">
      <c r="A385" t="s">
        <v>24</v>
      </c>
      <c r="B385" s="1">
        <f>[1]senaryo2_resmigoc!B380+[1]resmisuriyeli!B380</f>
        <v>245569</v>
      </c>
      <c r="C385" s="1">
        <f>[1]senaryo2_resmigoc!C380+[1]resmisuriyeli!C380</f>
        <v>113674</v>
      </c>
      <c r="D385" s="1">
        <f>[1]senaryo2_resmigoc!D380+[1]resmisuriyeli!D380</f>
        <v>131895</v>
      </c>
    </row>
    <row r="386" spans="1:4" x14ac:dyDescent="0.3">
      <c r="A386" t="s">
        <v>25</v>
      </c>
      <c r="B386" s="1">
        <f>[1]senaryo2_resmigoc!B381+[1]resmisuriyeli!B381</f>
        <v>211292</v>
      </c>
      <c r="C386" s="1">
        <f>[1]senaryo2_resmigoc!C381+[1]resmisuriyeli!C381</f>
        <v>93110</v>
      </c>
      <c r="D386" s="1">
        <f>[1]senaryo2_resmigoc!D381+[1]resmisuriyeli!D381</f>
        <v>118182</v>
      </c>
    </row>
    <row r="387" spans="1:4" x14ac:dyDescent="0.3">
      <c r="A387" t="s">
        <v>26</v>
      </c>
      <c r="B387" s="1">
        <f>[1]senaryo2_resmigoc!B382+[1]resmisuriyeli!B382</f>
        <v>240292</v>
      </c>
      <c r="C387" s="1">
        <f>[1]senaryo2_resmigoc!C382+[1]resmisuriyeli!C382</f>
        <v>89381</v>
      </c>
      <c r="D387" s="1">
        <f>[1]senaryo2_resmigoc!D382+[1]resmisuriyeli!D382</f>
        <v>150910</v>
      </c>
    </row>
    <row r="388" spans="1:4" x14ac:dyDescent="0.3">
      <c r="A388" t="s">
        <v>7</v>
      </c>
      <c r="B388" s="1">
        <f>[1]senaryo2_resmigoc!B383+[1]resmisuriyeli!B383</f>
        <v>5409994</v>
      </c>
      <c r="C388" s="1">
        <f>[1]senaryo2_resmigoc!C383+[1]resmisuriyeli!C383</f>
        <v>2758602</v>
      </c>
      <c r="D388" s="1">
        <f>[1]senaryo2_resmigoc!D383+[1]resmisuriyeli!D383</f>
        <v>2651392</v>
      </c>
    </row>
    <row r="389" spans="1:4" x14ac:dyDescent="0.3">
      <c r="A389">
        <v>2041</v>
      </c>
    </row>
    <row r="390" spans="1:4" x14ac:dyDescent="0.3">
      <c r="A390" t="s">
        <v>10</v>
      </c>
      <c r="B390" s="1">
        <f>[1]senaryo2_resmigoc!B385+[1]resmisuriyeli!B385</f>
        <v>238839</v>
      </c>
      <c r="C390" s="1">
        <f>[1]senaryo2_resmigoc!C385+[1]resmisuriyeli!C385</f>
        <v>123930</v>
      </c>
      <c r="D390" s="1">
        <f>[1]senaryo2_resmigoc!D385+[1]resmisuriyeli!D385</f>
        <v>114909</v>
      </c>
    </row>
    <row r="391" spans="1:4" x14ac:dyDescent="0.3">
      <c r="A391" t="s">
        <v>11</v>
      </c>
      <c r="B391" s="1">
        <f>[1]senaryo2_resmigoc!B386+[1]resmisuriyeli!B386</f>
        <v>255464</v>
      </c>
      <c r="C391" s="1">
        <f>[1]senaryo2_resmigoc!C386+[1]resmisuriyeli!C386</f>
        <v>135161</v>
      </c>
      <c r="D391" s="1">
        <f>[1]senaryo2_resmigoc!D386+[1]resmisuriyeli!D386</f>
        <v>120304</v>
      </c>
    </row>
    <row r="392" spans="1:4" x14ac:dyDescent="0.3">
      <c r="A392" t="s">
        <v>12</v>
      </c>
      <c r="B392" s="1">
        <f>[1]senaryo2_resmigoc!B387+[1]resmisuriyeli!B387</f>
        <v>271241</v>
      </c>
      <c r="C392" s="1">
        <f>[1]senaryo2_resmigoc!C387+[1]resmisuriyeli!C387</f>
        <v>145474</v>
      </c>
      <c r="D392" s="1">
        <f>[1]senaryo2_resmigoc!D387+[1]resmisuriyeli!D387</f>
        <v>125767</v>
      </c>
    </row>
    <row r="393" spans="1:4" x14ac:dyDescent="0.3">
      <c r="A393" t="s">
        <v>13</v>
      </c>
      <c r="B393" s="1">
        <f>[1]senaryo2_resmigoc!B388+[1]resmisuriyeli!B388</f>
        <v>291084</v>
      </c>
      <c r="C393" s="1">
        <f>[1]senaryo2_resmigoc!C388+[1]resmisuriyeli!C388</f>
        <v>158624</v>
      </c>
      <c r="D393" s="1">
        <f>[1]senaryo2_resmigoc!D388+[1]resmisuriyeli!D388</f>
        <v>132461</v>
      </c>
    </row>
    <row r="394" spans="1:4" x14ac:dyDescent="0.3">
      <c r="A394" t="s">
        <v>14</v>
      </c>
      <c r="B394" s="1">
        <f>[1]senaryo2_resmigoc!B389+[1]resmisuriyeli!B389</f>
        <v>340460</v>
      </c>
      <c r="C394" s="1">
        <f>[1]senaryo2_resmigoc!C389+[1]resmisuriyeli!C389</f>
        <v>185611</v>
      </c>
      <c r="D394" s="1">
        <f>[1]senaryo2_resmigoc!D389+[1]resmisuriyeli!D389</f>
        <v>154847</v>
      </c>
    </row>
    <row r="395" spans="1:4" x14ac:dyDescent="0.3">
      <c r="A395" t="s">
        <v>15</v>
      </c>
      <c r="B395" s="1">
        <f>[1]senaryo2_resmigoc!B390+[1]resmisuriyeli!B390</f>
        <v>392351</v>
      </c>
      <c r="C395" s="1">
        <f>[1]senaryo2_resmigoc!C390+[1]resmisuriyeli!C390</f>
        <v>211515</v>
      </c>
      <c r="D395" s="1">
        <f>[1]senaryo2_resmigoc!D390+[1]resmisuriyeli!D390</f>
        <v>180836</v>
      </c>
    </row>
    <row r="396" spans="1:4" x14ac:dyDescent="0.3">
      <c r="A396" t="s">
        <v>16</v>
      </c>
      <c r="B396" s="1">
        <f>[1]senaryo2_resmigoc!B391+[1]resmisuriyeli!B391</f>
        <v>377832</v>
      </c>
      <c r="C396" s="1">
        <f>[1]senaryo2_resmigoc!C391+[1]resmisuriyeli!C391</f>
        <v>204105</v>
      </c>
      <c r="D396" s="1">
        <f>[1]senaryo2_resmigoc!D391+[1]resmisuriyeli!D391</f>
        <v>173727</v>
      </c>
    </row>
    <row r="397" spans="1:4" x14ac:dyDescent="0.3">
      <c r="A397" t="s">
        <v>17</v>
      </c>
      <c r="B397" s="1">
        <f>[1]senaryo2_resmigoc!B392+[1]resmisuriyeli!B392</f>
        <v>357649</v>
      </c>
      <c r="C397" s="1">
        <f>[1]senaryo2_resmigoc!C392+[1]resmisuriyeli!C392</f>
        <v>192473</v>
      </c>
      <c r="D397" s="1">
        <f>[1]senaryo2_resmigoc!D392+[1]resmisuriyeli!D392</f>
        <v>165175</v>
      </c>
    </row>
    <row r="398" spans="1:4" x14ac:dyDescent="0.3">
      <c r="A398" t="s">
        <v>18</v>
      </c>
      <c r="B398" s="1">
        <f>[1]senaryo2_resmigoc!B393+[1]resmisuriyeli!B393</f>
        <v>385274</v>
      </c>
      <c r="C398" s="1">
        <f>[1]senaryo2_resmigoc!C393+[1]resmisuriyeli!C393</f>
        <v>205093</v>
      </c>
      <c r="D398" s="1">
        <f>[1]senaryo2_resmigoc!D393+[1]resmisuriyeli!D393</f>
        <v>180181</v>
      </c>
    </row>
    <row r="399" spans="1:4" x14ac:dyDescent="0.3">
      <c r="A399" t="s">
        <v>19</v>
      </c>
      <c r="B399" s="1">
        <f>[1]senaryo2_resmigoc!B394+[1]resmisuriyeli!B394</f>
        <v>385466</v>
      </c>
      <c r="C399" s="1">
        <f>[1]senaryo2_resmigoc!C394+[1]resmisuriyeli!C394</f>
        <v>201282</v>
      </c>
      <c r="D399" s="1">
        <f>[1]senaryo2_resmigoc!D394+[1]resmisuriyeli!D394</f>
        <v>184184</v>
      </c>
    </row>
    <row r="400" spans="1:4" x14ac:dyDescent="0.3">
      <c r="A400" t="s">
        <v>20</v>
      </c>
      <c r="B400" s="1">
        <f>[1]senaryo2_resmigoc!B395+[1]resmisuriyeli!B395</f>
        <v>378471</v>
      </c>
      <c r="C400" s="1">
        <f>[1]senaryo2_resmigoc!C395+[1]resmisuriyeli!C395</f>
        <v>195186</v>
      </c>
      <c r="D400" s="1">
        <f>[1]senaryo2_resmigoc!D395+[1]resmisuriyeli!D395</f>
        <v>183285</v>
      </c>
    </row>
    <row r="401" spans="1:4" x14ac:dyDescent="0.3">
      <c r="A401" t="s">
        <v>21</v>
      </c>
      <c r="B401" s="1">
        <f>[1]senaryo2_resmigoc!B396+[1]resmisuriyeli!B396</f>
        <v>377479</v>
      </c>
      <c r="C401" s="1">
        <f>[1]senaryo2_resmigoc!C396+[1]resmisuriyeli!C396</f>
        <v>190884</v>
      </c>
      <c r="D401" s="1">
        <f>[1]senaryo2_resmigoc!D396+[1]resmisuriyeli!D396</f>
        <v>186595</v>
      </c>
    </row>
    <row r="402" spans="1:4" x14ac:dyDescent="0.3">
      <c r="A402" t="s">
        <v>22</v>
      </c>
      <c r="B402" s="1">
        <f>[1]senaryo2_resmigoc!B397+[1]resmisuriyeli!B397</f>
        <v>376826</v>
      </c>
      <c r="C402" s="1">
        <f>[1]senaryo2_resmigoc!C397+[1]resmisuriyeli!C397</f>
        <v>185438</v>
      </c>
      <c r="D402" s="1">
        <f>[1]senaryo2_resmigoc!D397+[1]resmisuriyeli!D397</f>
        <v>191389</v>
      </c>
    </row>
    <row r="403" spans="1:4" x14ac:dyDescent="0.3">
      <c r="A403" t="s">
        <v>23</v>
      </c>
      <c r="B403" s="1">
        <f>[1]senaryo2_resmigoc!B398+[1]resmisuriyeli!B398</f>
        <v>317419</v>
      </c>
      <c r="C403" s="1">
        <f>[1]senaryo2_resmigoc!C398+[1]resmisuriyeli!C398</f>
        <v>152518</v>
      </c>
      <c r="D403" s="1">
        <f>[1]senaryo2_resmigoc!D398+[1]resmisuriyeli!D398</f>
        <v>164901</v>
      </c>
    </row>
    <row r="404" spans="1:4" x14ac:dyDescent="0.3">
      <c r="A404" t="s">
        <v>24</v>
      </c>
      <c r="B404" s="1">
        <f>[1]senaryo2_resmigoc!B399+[1]resmisuriyeli!B399</f>
        <v>253637</v>
      </c>
      <c r="C404" s="1">
        <f>[1]senaryo2_resmigoc!C399+[1]resmisuriyeli!C399</f>
        <v>117476</v>
      </c>
      <c r="D404" s="1">
        <f>[1]senaryo2_resmigoc!D399+[1]resmisuriyeli!D399</f>
        <v>136160</v>
      </c>
    </row>
    <row r="405" spans="1:4" x14ac:dyDescent="0.3">
      <c r="A405" t="s">
        <v>25</v>
      </c>
      <c r="B405" s="1">
        <f>[1]senaryo2_resmigoc!B400+[1]resmisuriyeli!B400</f>
        <v>216348</v>
      </c>
      <c r="C405" s="1">
        <f>[1]senaryo2_resmigoc!C400+[1]resmisuriyeli!C400</f>
        <v>95311</v>
      </c>
      <c r="D405" s="1">
        <f>[1]senaryo2_resmigoc!D400+[1]resmisuriyeli!D400</f>
        <v>121037</v>
      </c>
    </row>
    <row r="406" spans="1:4" x14ac:dyDescent="0.3">
      <c r="A406" t="s">
        <v>26</v>
      </c>
      <c r="B406" s="1">
        <f>[1]senaryo2_resmigoc!B401+[1]resmisuriyeli!B401</f>
        <v>249295</v>
      </c>
      <c r="C406" s="1">
        <f>[1]senaryo2_resmigoc!C401+[1]resmisuriyeli!C401</f>
        <v>92972</v>
      </c>
      <c r="D406" s="1">
        <f>[1]senaryo2_resmigoc!D401+[1]resmisuriyeli!D401</f>
        <v>156324</v>
      </c>
    </row>
    <row r="407" spans="1:4" x14ac:dyDescent="0.3">
      <c r="A407" t="s">
        <v>7</v>
      </c>
      <c r="B407" s="1">
        <f>[1]senaryo2_resmigoc!B402+[1]resmisuriyeli!B402</f>
        <v>5465134</v>
      </c>
      <c r="C407" s="1">
        <f>[1]senaryo2_resmigoc!C402+[1]resmisuriyeli!C402</f>
        <v>2793051</v>
      </c>
      <c r="D407" s="1">
        <f>[1]senaryo2_resmigoc!D402+[1]resmisuriyeli!D402</f>
        <v>2672083</v>
      </c>
    </row>
    <row r="408" spans="1:4" x14ac:dyDescent="0.3">
      <c r="A408">
        <v>2042</v>
      </c>
    </row>
    <row r="409" spans="1:4" x14ac:dyDescent="0.3">
      <c r="A409" t="s">
        <v>10</v>
      </c>
      <c r="B409" s="1">
        <f>[1]senaryo2_resmigoc!B404+[1]resmisuriyeli!B404</f>
        <v>239549</v>
      </c>
      <c r="C409" s="1">
        <f>[1]senaryo2_resmigoc!C404+[1]resmisuriyeli!C404</f>
        <v>124486</v>
      </c>
      <c r="D409" s="1">
        <f>[1]senaryo2_resmigoc!D404+[1]resmisuriyeli!D404</f>
        <v>115063</v>
      </c>
    </row>
    <row r="410" spans="1:4" x14ac:dyDescent="0.3">
      <c r="A410" t="s">
        <v>11</v>
      </c>
      <c r="B410" s="1">
        <f>[1]senaryo2_resmigoc!B405+[1]resmisuriyeli!B405</f>
        <v>256968</v>
      </c>
      <c r="C410" s="1">
        <f>[1]senaryo2_resmigoc!C405+[1]resmisuriyeli!C405</f>
        <v>136187</v>
      </c>
      <c r="D410" s="1">
        <f>[1]senaryo2_resmigoc!D405+[1]resmisuriyeli!D405</f>
        <v>120781</v>
      </c>
    </row>
    <row r="411" spans="1:4" x14ac:dyDescent="0.3">
      <c r="A411" t="s">
        <v>12</v>
      </c>
      <c r="B411" s="1">
        <f>[1]senaryo2_resmigoc!B406+[1]resmisuriyeli!B406</f>
        <v>272048</v>
      </c>
      <c r="C411" s="1">
        <f>[1]senaryo2_resmigoc!C406+[1]resmisuriyeli!C406</f>
        <v>146214</v>
      </c>
      <c r="D411" s="1">
        <f>[1]senaryo2_resmigoc!D406+[1]resmisuriyeli!D406</f>
        <v>125834</v>
      </c>
    </row>
    <row r="412" spans="1:4" x14ac:dyDescent="0.3">
      <c r="A412" t="s">
        <v>13</v>
      </c>
      <c r="B412" s="1">
        <f>[1]senaryo2_resmigoc!B407+[1]resmisuriyeli!B407</f>
        <v>291819</v>
      </c>
      <c r="C412" s="1">
        <f>[1]senaryo2_resmigoc!C407+[1]resmisuriyeli!C407</f>
        <v>159614</v>
      </c>
      <c r="D412" s="1">
        <f>[1]senaryo2_resmigoc!D407+[1]resmisuriyeli!D407</f>
        <v>132205</v>
      </c>
    </row>
    <row r="413" spans="1:4" x14ac:dyDescent="0.3">
      <c r="A413" t="s">
        <v>14</v>
      </c>
      <c r="B413" s="1">
        <f>[1]senaryo2_resmigoc!B408+[1]resmisuriyeli!B408</f>
        <v>334339</v>
      </c>
      <c r="C413" s="1">
        <f>[1]senaryo2_resmigoc!C408+[1]resmisuriyeli!C408</f>
        <v>183075</v>
      </c>
      <c r="D413" s="1">
        <f>[1]senaryo2_resmigoc!D408+[1]resmisuriyeli!D408</f>
        <v>151263</v>
      </c>
    </row>
    <row r="414" spans="1:4" x14ac:dyDescent="0.3">
      <c r="A414" t="s">
        <v>15</v>
      </c>
      <c r="B414" s="1">
        <f>[1]senaryo2_resmigoc!B409+[1]resmisuriyeli!B409</f>
        <v>397117</v>
      </c>
      <c r="C414" s="1">
        <f>[1]senaryo2_resmigoc!C409+[1]resmisuriyeli!C409</f>
        <v>215123</v>
      </c>
      <c r="D414" s="1">
        <f>[1]senaryo2_resmigoc!D409+[1]resmisuriyeli!D409</f>
        <v>181995</v>
      </c>
    </row>
    <row r="415" spans="1:4" x14ac:dyDescent="0.3">
      <c r="A415" t="s">
        <v>16</v>
      </c>
      <c r="B415" s="1">
        <f>[1]senaryo2_resmigoc!B410+[1]resmisuriyeli!B410</f>
        <v>383802</v>
      </c>
      <c r="C415" s="1">
        <f>[1]senaryo2_resmigoc!C410+[1]resmisuriyeli!C410</f>
        <v>207750</v>
      </c>
      <c r="D415" s="1">
        <f>[1]senaryo2_resmigoc!D410+[1]resmisuriyeli!D410</f>
        <v>176052</v>
      </c>
    </row>
    <row r="416" spans="1:4" x14ac:dyDescent="0.3">
      <c r="A416" t="s">
        <v>17</v>
      </c>
      <c r="B416" s="1">
        <f>[1]senaryo2_resmigoc!B411+[1]resmisuriyeli!B411</f>
        <v>366867</v>
      </c>
      <c r="C416" s="1">
        <f>[1]senaryo2_resmigoc!C411+[1]resmisuriyeli!C411</f>
        <v>197394</v>
      </c>
      <c r="D416" s="1">
        <f>[1]senaryo2_resmigoc!D411+[1]resmisuriyeli!D411</f>
        <v>169473</v>
      </c>
    </row>
    <row r="417" spans="1:4" x14ac:dyDescent="0.3">
      <c r="A417" t="s">
        <v>18</v>
      </c>
      <c r="B417" s="1">
        <f>[1]senaryo2_resmigoc!B412+[1]resmisuriyeli!B412</f>
        <v>381459</v>
      </c>
      <c r="C417" s="1">
        <f>[1]senaryo2_resmigoc!C412+[1]resmisuriyeli!C412</f>
        <v>203807</v>
      </c>
      <c r="D417" s="1">
        <f>[1]senaryo2_resmigoc!D412+[1]resmisuriyeli!D412</f>
        <v>177654</v>
      </c>
    </row>
    <row r="418" spans="1:4" x14ac:dyDescent="0.3">
      <c r="A418" t="s">
        <v>19</v>
      </c>
      <c r="B418" s="1">
        <f>[1]senaryo2_resmigoc!B413+[1]resmisuriyeli!B413</f>
        <v>389979</v>
      </c>
      <c r="C418" s="1">
        <f>[1]senaryo2_resmigoc!C413+[1]resmisuriyeli!C413</f>
        <v>204865</v>
      </c>
      <c r="D418" s="1">
        <f>[1]senaryo2_resmigoc!D413+[1]resmisuriyeli!D413</f>
        <v>185114</v>
      </c>
    </row>
    <row r="419" spans="1:4" x14ac:dyDescent="0.3">
      <c r="A419" t="s">
        <v>20</v>
      </c>
      <c r="B419" s="1">
        <f>[1]senaryo2_resmigoc!B414+[1]resmisuriyeli!B414</f>
        <v>380438</v>
      </c>
      <c r="C419" s="1">
        <f>[1]senaryo2_resmigoc!C414+[1]resmisuriyeli!C414</f>
        <v>196875</v>
      </c>
      <c r="D419" s="1">
        <f>[1]senaryo2_resmigoc!D414+[1]resmisuriyeli!D414</f>
        <v>183562</v>
      </c>
    </row>
    <row r="420" spans="1:4" x14ac:dyDescent="0.3">
      <c r="A420" t="s">
        <v>21</v>
      </c>
      <c r="B420" s="1">
        <f>[1]senaryo2_resmigoc!B415+[1]resmisuriyeli!B415</f>
        <v>376465</v>
      </c>
      <c r="C420" s="1">
        <f>[1]senaryo2_resmigoc!C415+[1]resmisuriyeli!C415</f>
        <v>191102</v>
      </c>
      <c r="D420" s="1">
        <f>[1]senaryo2_resmigoc!D415+[1]resmisuriyeli!D415</f>
        <v>185363</v>
      </c>
    </row>
    <row r="421" spans="1:4" x14ac:dyDescent="0.3">
      <c r="A421" t="s">
        <v>22</v>
      </c>
      <c r="B421" s="1">
        <f>[1]senaryo2_resmigoc!B416+[1]resmisuriyeli!B416</f>
        <v>381356</v>
      </c>
      <c r="C421" s="1">
        <f>[1]senaryo2_resmigoc!C416+[1]resmisuriyeli!C416</f>
        <v>188138</v>
      </c>
      <c r="D421" s="1">
        <f>[1]senaryo2_resmigoc!D416+[1]resmisuriyeli!D416</f>
        <v>193218</v>
      </c>
    </row>
    <row r="422" spans="1:4" x14ac:dyDescent="0.3">
      <c r="A422" t="s">
        <v>23</v>
      </c>
      <c r="B422" s="1">
        <f>[1]senaryo2_resmigoc!B417+[1]resmisuriyeli!B417</f>
        <v>324856</v>
      </c>
      <c r="C422" s="1">
        <f>[1]senaryo2_resmigoc!C417+[1]resmisuriyeli!C417</f>
        <v>156556</v>
      </c>
      <c r="D422" s="1">
        <f>[1]senaryo2_resmigoc!D417+[1]resmisuriyeli!D417</f>
        <v>168301</v>
      </c>
    </row>
    <row r="423" spans="1:4" x14ac:dyDescent="0.3">
      <c r="A423" t="s">
        <v>24</v>
      </c>
      <c r="B423" s="1">
        <f>[1]senaryo2_resmigoc!B418+[1]resmisuriyeli!B418</f>
        <v>266551</v>
      </c>
      <c r="C423" s="1">
        <f>[1]senaryo2_resmigoc!C418+[1]resmisuriyeli!C418</f>
        <v>123478</v>
      </c>
      <c r="D423" s="1">
        <f>[1]senaryo2_resmigoc!D418+[1]resmisuriyeli!D418</f>
        <v>143073</v>
      </c>
    </row>
    <row r="424" spans="1:4" x14ac:dyDescent="0.3">
      <c r="A424" t="s">
        <v>25</v>
      </c>
      <c r="B424" s="1">
        <f>[1]senaryo2_resmigoc!B419+[1]resmisuriyeli!B419</f>
        <v>214315</v>
      </c>
      <c r="C424" s="1">
        <f>[1]senaryo2_resmigoc!C419+[1]resmisuriyeli!C419</f>
        <v>94425</v>
      </c>
      <c r="D424" s="1">
        <f>[1]senaryo2_resmigoc!D419+[1]resmisuriyeli!D419</f>
        <v>119891</v>
      </c>
    </row>
    <row r="425" spans="1:4" x14ac:dyDescent="0.3">
      <c r="A425" t="s">
        <v>26</v>
      </c>
      <c r="B425" s="1">
        <f>[1]senaryo2_resmigoc!B420+[1]resmisuriyeli!B420</f>
        <v>261440</v>
      </c>
      <c r="C425" s="1">
        <f>[1]senaryo2_resmigoc!C420+[1]resmisuriyeli!C420</f>
        <v>97971</v>
      </c>
      <c r="D425" s="1">
        <f>[1]senaryo2_resmigoc!D420+[1]resmisuriyeli!D420</f>
        <v>163469</v>
      </c>
    </row>
    <row r="426" spans="1:4" x14ac:dyDescent="0.3">
      <c r="A426" t="s">
        <v>7</v>
      </c>
      <c r="B426" s="1">
        <f>[1]senaryo2_resmigoc!B421+[1]resmisuriyeli!B421</f>
        <v>5519368</v>
      </c>
      <c r="C426" s="1">
        <f>[1]senaryo2_resmigoc!C421+[1]resmisuriyeli!C421</f>
        <v>2827060</v>
      </c>
      <c r="D426" s="1">
        <f>[1]senaryo2_resmigoc!D421+[1]resmisuriyeli!D421</f>
        <v>2692309</v>
      </c>
    </row>
    <row r="427" spans="1:4" x14ac:dyDescent="0.3">
      <c r="A427">
        <v>2043</v>
      </c>
    </row>
    <row r="428" spans="1:4" x14ac:dyDescent="0.3">
      <c r="A428" t="s">
        <v>10</v>
      </c>
      <c r="B428" s="1">
        <f>[1]senaryo2_resmigoc!B423+[1]resmisuriyeli!B423</f>
        <v>239932</v>
      </c>
      <c r="C428" s="1">
        <f>[1]senaryo2_resmigoc!C423+[1]resmisuriyeli!C423</f>
        <v>124821</v>
      </c>
      <c r="D428" s="1">
        <f>[1]senaryo2_resmigoc!D423+[1]resmisuriyeli!D423</f>
        <v>115111</v>
      </c>
    </row>
    <row r="429" spans="1:4" x14ac:dyDescent="0.3">
      <c r="A429" t="s">
        <v>11</v>
      </c>
      <c r="B429" s="1">
        <f>[1]senaryo2_resmigoc!B424+[1]resmisuriyeli!B424</f>
        <v>258388</v>
      </c>
      <c r="C429" s="1">
        <f>[1]senaryo2_resmigoc!C424+[1]resmisuriyeli!C424</f>
        <v>137175</v>
      </c>
      <c r="D429" s="1">
        <f>[1]senaryo2_resmigoc!D424+[1]resmisuriyeli!D424</f>
        <v>121213</v>
      </c>
    </row>
    <row r="430" spans="1:4" x14ac:dyDescent="0.3">
      <c r="A430" t="s">
        <v>12</v>
      </c>
      <c r="B430" s="1">
        <f>[1]senaryo2_resmigoc!B425+[1]resmisuriyeli!B425</f>
        <v>273050</v>
      </c>
      <c r="C430" s="1">
        <f>[1]senaryo2_resmigoc!C425+[1]resmisuriyeli!C425</f>
        <v>147029</v>
      </c>
      <c r="D430" s="1">
        <f>[1]senaryo2_resmigoc!D425+[1]resmisuriyeli!D425</f>
        <v>126021</v>
      </c>
    </row>
    <row r="431" spans="1:4" x14ac:dyDescent="0.3">
      <c r="A431" t="s">
        <v>13</v>
      </c>
      <c r="B431" s="1">
        <f>[1]senaryo2_resmigoc!B426+[1]resmisuriyeli!B426</f>
        <v>292482</v>
      </c>
      <c r="C431" s="1">
        <f>[1]senaryo2_resmigoc!C426+[1]resmisuriyeli!C426</f>
        <v>160490</v>
      </c>
      <c r="D431" s="1">
        <f>[1]senaryo2_resmigoc!D426+[1]resmisuriyeli!D426</f>
        <v>131992</v>
      </c>
    </row>
    <row r="432" spans="1:4" x14ac:dyDescent="0.3">
      <c r="A432" t="s">
        <v>14</v>
      </c>
      <c r="B432" s="1">
        <f>[1]senaryo2_resmigoc!B427+[1]resmisuriyeli!B427</f>
        <v>329963</v>
      </c>
      <c r="C432" s="1">
        <f>[1]senaryo2_resmigoc!C427+[1]resmisuriyeli!C427</f>
        <v>181588</v>
      </c>
      <c r="D432" s="1">
        <f>[1]senaryo2_resmigoc!D427+[1]resmisuriyeli!D427</f>
        <v>148375</v>
      </c>
    </row>
    <row r="433" spans="1:4" x14ac:dyDescent="0.3">
      <c r="A433" t="s">
        <v>15</v>
      </c>
      <c r="B433" s="1">
        <f>[1]senaryo2_resmigoc!B428+[1]resmisuriyeli!B428</f>
        <v>399604</v>
      </c>
      <c r="C433" s="1">
        <f>[1]senaryo2_resmigoc!C428+[1]resmisuriyeli!C428</f>
        <v>217507</v>
      </c>
      <c r="D433" s="1">
        <f>[1]senaryo2_resmigoc!D428+[1]resmisuriyeli!D428</f>
        <v>182096</v>
      </c>
    </row>
    <row r="434" spans="1:4" x14ac:dyDescent="0.3">
      <c r="A434" t="s">
        <v>16</v>
      </c>
      <c r="B434" s="1">
        <f>[1]senaryo2_resmigoc!B429+[1]resmisuriyeli!B429</f>
        <v>389376</v>
      </c>
      <c r="C434" s="1">
        <f>[1]senaryo2_resmigoc!C429+[1]resmisuriyeli!C429</f>
        <v>211101</v>
      </c>
      <c r="D434" s="1">
        <f>[1]senaryo2_resmigoc!D429+[1]resmisuriyeli!D429</f>
        <v>178274</v>
      </c>
    </row>
    <row r="435" spans="1:4" x14ac:dyDescent="0.3">
      <c r="A435" t="s">
        <v>17</v>
      </c>
      <c r="B435" s="1">
        <f>[1]senaryo2_resmigoc!B430+[1]resmisuriyeli!B430</f>
        <v>377794</v>
      </c>
      <c r="C435" s="1">
        <f>[1]senaryo2_resmigoc!C430+[1]resmisuriyeli!C430</f>
        <v>203505</v>
      </c>
      <c r="D435" s="1">
        <f>[1]senaryo2_resmigoc!D430+[1]resmisuriyeli!D430</f>
        <v>174289</v>
      </c>
    </row>
    <row r="436" spans="1:4" x14ac:dyDescent="0.3">
      <c r="A436" t="s">
        <v>18</v>
      </c>
      <c r="B436" s="1">
        <f>[1]senaryo2_resmigoc!B431+[1]resmisuriyeli!B431</f>
        <v>376521</v>
      </c>
      <c r="C436" s="1">
        <f>[1]senaryo2_resmigoc!C431+[1]resmisuriyeli!C431</f>
        <v>201920</v>
      </c>
      <c r="D436" s="1">
        <f>[1]senaryo2_resmigoc!D431+[1]resmisuriyeli!D431</f>
        <v>174601</v>
      </c>
    </row>
    <row r="437" spans="1:4" x14ac:dyDescent="0.3">
      <c r="A437" t="s">
        <v>19</v>
      </c>
      <c r="B437" s="1">
        <f>[1]senaryo2_resmigoc!B432+[1]resmisuriyeli!B432</f>
        <v>393377</v>
      </c>
      <c r="C437" s="1">
        <f>[1]senaryo2_resmigoc!C432+[1]resmisuriyeli!C432</f>
        <v>207562</v>
      </c>
      <c r="D437" s="1">
        <f>[1]senaryo2_resmigoc!D432+[1]resmisuriyeli!D432</f>
        <v>185815</v>
      </c>
    </row>
    <row r="438" spans="1:4" x14ac:dyDescent="0.3">
      <c r="A438" t="s">
        <v>20</v>
      </c>
      <c r="B438" s="1">
        <f>[1]senaryo2_resmigoc!B433+[1]resmisuriyeli!B433</f>
        <v>383380</v>
      </c>
      <c r="C438" s="1">
        <f>[1]senaryo2_resmigoc!C433+[1]resmisuriyeli!C433</f>
        <v>199025</v>
      </c>
      <c r="D438" s="1">
        <f>[1]senaryo2_resmigoc!D433+[1]resmisuriyeli!D433</f>
        <v>184355</v>
      </c>
    </row>
    <row r="439" spans="1:4" x14ac:dyDescent="0.3">
      <c r="A439" t="s">
        <v>21</v>
      </c>
      <c r="B439" s="1">
        <f>[1]senaryo2_resmigoc!B434+[1]resmisuriyeli!B434</f>
        <v>376985</v>
      </c>
      <c r="C439" s="1">
        <f>[1]senaryo2_resmigoc!C434+[1]resmisuriyeli!C434</f>
        <v>191994</v>
      </c>
      <c r="D439" s="1">
        <f>[1]senaryo2_resmigoc!D434+[1]resmisuriyeli!D434</f>
        <v>184992</v>
      </c>
    </row>
    <row r="440" spans="1:4" x14ac:dyDescent="0.3">
      <c r="A440" t="s">
        <v>22</v>
      </c>
      <c r="B440" s="1">
        <f>[1]senaryo2_resmigoc!B435+[1]resmisuriyeli!B435</f>
        <v>381990</v>
      </c>
      <c r="C440" s="1">
        <f>[1]senaryo2_resmigoc!C435+[1]resmisuriyeli!C435</f>
        <v>188978</v>
      </c>
      <c r="D440" s="1">
        <f>[1]senaryo2_resmigoc!D435+[1]resmisuriyeli!D435</f>
        <v>193013</v>
      </c>
    </row>
    <row r="441" spans="1:4" x14ac:dyDescent="0.3">
      <c r="A441" t="s">
        <v>23</v>
      </c>
      <c r="B441" s="1">
        <f>[1]senaryo2_resmigoc!B436+[1]resmisuriyeli!B436</f>
        <v>332788</v>
      </c>
      <c r="C441" s="1">
        <f>[1]senaryo2_resmigoc!C436+[1]resmisuriyeli!C436</f>
        <v>160984</v>
      </c>
      <c r="D441" s="1">
        <f>[1]senaryo2_resmigoc!D436+[1]resmisuriyeli!D436</f>
        <v>171803</v>
      </c>
    </row>
    <row r="442" spans="1:4" x14ac:dyDescent="0.3">
      <c r="A442" t="s">
        <v>24</v>
      </c>
      <c r="B442" s="1">
        <f>[1]senaryo2_resmigoc!B437+[1]resmisuriyeli!B437</f>
        <v>277140</v>
      </c>
      <c r="C442" s="1">
        <f>[1]senaryo2_resmigoc!C437+[1]resmisuriyeli!C437</f>
        <v>128389</v>
      </c>
      <c r="D442" s="1">
        <f>[1]senaryo2_resmigoc!D437+[1]resmisuriyeli!D437</f>
        <v>148752</v>
      </c>
    </row>
    <row r="443" spans="1:4" x14ac:dyDescent="0.3">
      <c r="A443" t="s">
        <v>25</v>
      </c>
      <c r="B443" s="1">
        <f>[1]senaryo2_resmigoc!B438+[1]resmisuriyeli!B438</f>
        <v>217308</v>
      </c>
      <c r="C443" s="1">
        <f>[1]senaryo2_resmigoc!C438+[1]resmisuriyeli!C438</f>
        <v>96182</v>
      </c>
      <c r="D443" s="1">
        <f>[1]senaryo2_resmigoc!D438+[1]resmisuriyeli!D438</f>
        <v>121126</v>
      </c>
    </row>
    <row r="444" spans="1:4" x14ac:dyDescent="0.3">
      <c r="A444" t="s">
        <v>26</v>
      </c>
      <c r="B444" s="1">
        <f>[1]senaryo2_resmigoc!B439+[1]resmisuriyeli!B439</f>
        <v>272419</v>
      </c>
      <c r="C444" s="1">
        <f>[1]senaryo2_resmigoc!C439+[1]resmisuriyeli!C439</f>
        <v>102284</v>
      </c>
      <c r="D444" s="1">
        <f>[1]senaryo2_resmigoc!D439+[1]resmisuriyeli!D439</f>
        <v>170135</v>
      </c>
    </row>
    <row r="445" spans="1:4" x14ac:dyDescent="0.3">
      <c r="A445" t="s">
        <v>7</v>
      </c>
      <c r="B445" s="1">
        <f>[1]senaryo2_resmigoc!B440+[1]resmisuriyeli!B440</f>
        <v>5572494</v>
      </c>
      <c r="C445" s="1">
        <f>[1]senaryo2_resmigoc!C440+[1]resmisuriyeli!C440</f>
        <v>2860531</v>
      </c>
      <c r="D445" s="1">
        <f>[1]senaryo2_resmigoc!D440+[1]resmisuriyeli!D440</f>
        <v>2711963</v>
      </c>
    </row>
    <row r="446" spans="1:4" x14ac:dyDescent="0.3">
      <c r="A446">
        <v>2044</v>
      </c>
    </row>
    <row r="447" spans="1:4" x14ac:dyDescent="0.3">
      <c r="A447" t="s">
        <v>10</v>
      </c>
      <c r="B447" s="1">
        <f>[1]senaryo2_resmigoc!B442+[1]resmisuriyeli!B442</f>
        <v>239914</v>
      </c>
      <c r="C447" s="1">
        <f>[1]senaryo2_resmigoc!C442+[1]resmisuriyeli!C442</f>
        <v>124898</v>
      </c>
      <c r="D447" s="1">
        <f>[1]senaryo2_resmigoc!D442+[1]resmisuriyeli!D442</f>
        <v>115017</v>
      </c>
    </row>
    <row r="448" spans="1:4" x14ac:dyDescent="0.3">
      <c r="A448" t="s">
        <v>11</v>
      </c>
      <c r="B448" s="1">
        <f>[1]senaryo2_resmigoc!B443+[1]resmisuriyeli!B443</f>
        <v>259748</v>
      </c>
      <c r="C448" s="1">
        <f>[1]senaryo2_resmigoc!C443+[1]resmisuriyeli!C443</f>
        <v>138136</v>
      </c>
      <c r="D448" s="1">
        <f>[1]senaryo2_resmigoc!D443+[1]resmisuriyeli!D443</f>
        <v>121612</v>
      </c>
    </row>
    <row r="449" spans="1:4" x14ac:dyDescent="0.3">
      <c r="A449" t="s">
        <v>12</v>
      </c>
      <c r="B449" s="1">
        <f>[1]senaryo2_resmigoc!B444+[1]resmisuriyeli!B444</f>
        <v>274253</v>
      </c>
      <c r="C449" s="1">
        <f>[1]senaryo2_resmigoc!C444+[1]resmisuriyeli!C444</f>
        <v>147927</v>
      </c>
      <c r="D449" s="1">
        <f>[1]senaryo2_resmigoc!D444+[1]resmisuriyeli!D444</f>
        <v>126326</v>
      </c>
    </row>
    <row r="450" spans="1:4" x14ac:dyDescent="0.3">
      <c r="A450" t="s">
        <v>13</v>
      </c>
      <c r="B450" s="1">
        <f>[1]senaryo2_resmigoc!B445+[1]resmisuriyeli!B445</f>
        <v>293161</v>
      </c>
      <c r="C450" s="1">
        <f>[1]senaryo2_resmigoc!C445+[1]resmisuriyeli!C445</f>
        <v>161307</v>
      </c>
      <c r="D450" s="1">
        <f>[1]senaryo2_resmigoc!D445+[1]resmisuriyeli!D445</f>
        <v>131853</v>
      </c>
    </row>
    <row r="451" spans="1:4" x14ac:dyDescent="0.3">
      <c r="A451" t="s">
        <v>14</v>
      </c>
      <c r="B451" s="1">
        <f>[1]senaryo2_resmigoc!B446+[1]resmisuriyeli!B446</f>
        <v>328278</v>
      </c>
      <c r="C451" s="1">
        <f>[1]senaryo2_resmigoc!C446+[1]resmisuriyeli!C446</f>
        <v>181375</v>
      </c>
      <c r="D451" s="1">
        <f>[1]senaryo2_resmigoc!D446+[1]resmisuriyeli!D446</f>
        <v>146902</v>
      </c>
    </row>
    <row r="452" spans="1:4" x14ac:dyDescent="0.3">
      <c r="A452" t="s">
        <v>15</v>
      </c>
      <c r="B452" s="1">
        <f>[1]senaryo2_resmigoc!B447+[1]resmisuriyeli!B447</f>
        <v>396309</v>
      </c>
      <c r="C452" s="1">
        <f>[1]senaryo2_resmigoc!C447+[1]resmisuriyeli!C447</f>
        <v>216643</v>
      </c>
      <c r="D452" s="1">
        <f>[1]senaryo2_resmigoc!D447+[1]resmisuriyeli!D447</f>
        <v>179666</v>
      </c>
    </row>
    <row r="453" spans="1:4" x14ac:dyDescent="0.3">
      <c r="A453" t="s">
        <v>16</v>
      </c>
      <c r="B453" s="1">
        <f>[1]senaryo2_resmigoc!B448+[1]resmisuriyeli!B448</f>
        <v>398874</v>
      </c>
      <c r="C453" s="1">
        <f>[1]senaryo2_resmigoc!C448+[1]resmisuriyeli!C448</f>
        <v>216696</v>
      </c>
      <c r="D453" s="1">
        <f>[1]senaryo2_resmigoc!D448+[1]resmisuriyeli!D448</f>
        <v>182178</v>
      </c>
    </row>
    <row r="454" spans="1:4" x14ac:dyDescent="0.3">
      <c r="A454" t="s">
        <v>17</v>
      </c>
      <c r="B454" s="1">
        <f>[1]senaryo2_resmigoc!B449+[1]resmisuriyeli!B449</f>
        <v>386738</v>
      </c>
      <c r="C454" s="1">
        <f>[1]senaryo2_resmigoc!C449+[1]resmisuriyeli!C449</f>
        <v>208902</v>
      </c>
      <c r="D454" s="1">
        <f>[1]senaryo2_resmigoc!D449+[1]resmisuriyeli!D449</f>
        <v>177836</v>
      </c>
    </row>
    <row r="455" spans="1:4" x14ac:dyDescent="0.3">
      <c r="A455" t="s">
        <v>18</v>
      </c>
      <c r="B455" s="1">
        <f>[1]senaryo2_resmigoc!B450+[1]resmisuriyeli!B450</f>
        <v>373538</v>
      </c>
      <c r="C455" s="1">
        <f>[1]senaryo2_resmigoc!C450+[1]resmisuriyeli!C450</f>
        <v>200769</v>
      </c>
      <c r="D455" s="1">
        <f>[1]senaryo2_resmigoc!D450+[1]resmisuriyeli!D450</f>
        <v>172769</v>
      </c>
    </row>
    <row r="456" spans="1:4" x14ac:dyDescent="0.3">
      <c r="A456" t="s">
        <v>19</v>
      </c>
      <c r="B456" s="1">
        <f>[1]senaryo2_resmigoc!B451+[1]resmisuriyeli!B451</f>
        <v>394244</v>
      </c>
      <c r="C456" s="1">
        <f>[1]senaryo2_resmigoc!C451+[1]resmisuriyeli!C451</f>
        <v>208918</v>
      </c>
      <c r="D456" s="1">
        <f>[1]senaryo2_resmigoc!D451+[1]resmisuriyeli!D451</f>
        <v>185327</v>
      </c>
    </row>
    <row r="457" spans="1:4" x14ac:dyDescent="0.3">
      <c r="A457" t="s">
        <v>20</v>
      </c>
      <c r="B457" s="1">
        <f>[1]senaryo2_resmigoc!B452+[1]resmisuriyeli!B452</f>
        <v>387265</v>
      </c>
      <c r="C457" s="1">
        <f>[1]senaryo2_resmigoc!C452+[1]resmisuriyeli!C452</f>
        <v>201799</v>
      </c>
      <c r="D457" s="1">
        <f>[1]senaryo2_resmigoc!D452+[1]resmisuriyeli!D452</f>
        <v>185465</v>
      </c>
    </row>
    <row r="458" spans="1:4" x14ac:dyDescent="0.3">
      <c r="A458" t="s">
        <v>21</v>
      </c>
      <c r="B458" s="1">
        <f>[1]senaryo2_resmigoc!B453+[1]resmisuriyeli!B453</f>
        <v>377750</v>
      </c>
      <c r="C458" s="1">
        <f>[1]senaryo2_resmigoc!C453+[1]resmisuriyeli!C453</f>
        <v>193052</v>
      </c>
      <c r="D458" s="1">
        <f>[1]senaryo2_resmigoc!D453+[1]resmisuriyeli!D453</f>
        <v>184697</v>
      </c>
    </row>
    <row r="459" spans="1:4" x14ac:dyDescent="0.3">
      <c r="A459" t="s">
        <v>22</v>
      </c>
      <c r="B459" s="1">
        <f>[1]senaryo2_resmigoc!B454+[1]resmisuriyeli!B454</f>
        <v>381933</v>
      </c>
      <c r="C459" s="1">
        <f>[1]senaryo2_resmigoc!C454+[1]resmisuriyeli!C454</f>
        <v>189639</v>
      </c>
      <c r="D459" s="1">
        <f>[1]senaryo2_resmigoc!D454+[1]resmisuriyeli!D454</f>
        <v>192293</v>
      </c>
    </row>
    <row r="460" spans="1:4" x14ac:dyDescent="0.3">
      <c r="A460" t="s">
        <v>23</v>
      </c>
      <c r="B460" s="1">
        <f>[1]senaryo2_resmigoc!B455+[1]resmisuriyeli!B455</f>
        <v>339631</v>
      </c>
      <c r="C460" s="1">
        <f>[1]senaryo2_resmigoc!C455+[1]resmisuriyeli!C455</f>
        <v>164728</v>
      </c>
      <c r="D460" s="1">
        <f>[1]senaryo2_resmigoc!D455+[1]resmisuriyeli!D455</f>
        <v>174903</v>
      </c>
    </row>
    <row r="461" spans="1:4" x14ac:dyDescent="0.3">
      <c r="A461" t="s">
        <v>24</v>
      </c>
      <c r="B461" s="1">
        <f>[1]senaryo2_resmigoc!B456+[1]resmisuriyeli!B456</f>
        <v>287624</v>
      </c>
      <c r="C461" s="1">
        <f>[1]senaryo2_resmigoc!C456+[1]resmisuriyeli!C456</f>
        <v>133707</v>
      </c>
      <c r="D461" s="1">
        <f>[1]senaryo2_resmigoc!D456+[1]resmisuriyeli!D456</f>
        <v>153917</v>
      </c>
    </row>
    <row r="462" spans="1:4" x14ac:dyDescent="0.3">
      <c r="A462" t="s">
        <v>25</v>
      </c>
      <c r="B462" s="1">
        <f>[1]senaryo2_resmigoc!B457+[1]resmisuriyeli!B457</f>
        <v>218779</v>
      </c>
      <c r="C462" s="1">
        <f>[1]senaryo2_resmigoc!C457+[1]resmisuriyeli!C457</f>
        <v>97108</v>
      </c>
      <c r="D462" s="1">
        <f>[1]senaryo2_resmigoc!D457+[1]resmisuriyeli!D457</f>
        <v>121671</v>
      </c>
    </row>
    <row r="463" spans="1:4" x14ac:dyDescent="0.3">
      <c r="A463" t="s">
        <v>26</v>
      </c>
      <c r="B463" s="1">
        <f>[1]senaryo2_resmigoc!B458+[1]resmisuriyeli!B458</f>
        <v>286508</v>
      </c>
      <c r="C463" s="1">
        <f>[1]senaryo2_resmigoc!C458+[1]resmisuriyeli!C458</f>
        <v>107890</v>
      </c>
      <c r="D463" s="1">
        <f>[1]senaryo2_resmigoc!D458+[1]resmisuriyeli!D458</f>
        <v>178618</v>
      </c>
    </row>
    <row r="464" spans="1:4" x14ac:dyDescent="0.3">
      <c r="A464" t="s">
        <v>7</v>
      </c>
      <c r="B464" s="1">
        <f>[1]senaryo2_resmigoc!B459+[1]resmisuriyeli!B459</f>
        <v>5624547</v>
      </c>
      <c r="C464" s="1">
        <f>[1]senaryo2_resmigoc!C459+[1]resmisuriyeli!C459</f>
        <v>2893493</v>
      </c>
      <c r="D464" s="1">
        <f>[1]senaryo2_resmigoc!D459+[1]resmisuriyeli!D459</f>
        <v>2731054</v>
      </c>
    </row>
    <row r="465" spans="1:4" x14ac:dyDescent="0.3">
      <c r="A465">
        <v>2045</v>
      </c>
    </row>
    <row r="466" spans="1:4" x14ac:dyDescent="0.3">
      <c r="A466" t="s">
        <v>10</v>
      </c>
      <c r="B466" s="1">
        <f>[1]senaryo2_resmigoc!B461+[1]resmisuriyeli!B461</f>
        <v>239450</v>
      </c>
      <c r="C466" s="1">
        <f>[1]senaryo2_resmigoc!C461+[1]resmisuriyeli!C461</f>
        <v>124691</v>
      </c>
      <c r="D466" s="1">
        <f>[1]senaryo2_resmigoc!D461+[1]resmisuriyeli!D461</f>
        <v>114759</v>
      </c>
    </row>
    <row r="467" spans="1:4" x14ac:dyDescent="0.3">
      <c r="A467" t="s">
        <v>11</v>
      </c>
      <c r="B467" s="1">
        <f>[1]senaryo2_resmigoc!B462+[1]resmisuriyeli!B462</f>
        <v>261016</v>
      </c>
      <c r="C467" s="1">
        <f>[1]senaryo2_resmigoc!C462+[1]resmisuriyeli!C462</f>
        <v>139055</v>
      </c>
      <c r="D467" s="1">
        <f>[1]senaryo2_resmigoc!D462+[1]resmisuriyeli!D462</f>
        <v>121961</v>
      </c>
    </row>
    <row r="468" spans="1:4" x14ac:dyDescent="0.3">
      <c r="A468" t="s">
        <v>12</v>
      </c>
      <c r="B468" s="1">
        <f>[1]senaryo2_resmigoc!B463+[1]resmisuriyeli!B463</f>
        <v>275615</v>
      </c>
      <c r="C468" s="1">
        <f>[1]senaryo2_resmigoc!C463+[1]resmisuriyeli!C463</f>
        <v>148885</v>
      </c>
      <c r="D468" s="1">
        <f>[1]senaryo2_resmigoc!D463+[1]resmisuriyeli!D463</f>
        <v>126731</v>
      </c>
    </row>
    <row r="469" spans="1:4" x14ac:dyDescent="0.3">
      <c r="A469" t="s">
        <v>13</v>
      </c>
      <c r="B469" s="1">
        <f>[1]senaryo2_resmigoc!B464+[1]resmisuriyeli!B464</f>
        <v>293825</v>
      </c>
      <c r="C469" s="1">
        <f>[1]senaryo2_resmigoc!C464+[1]resmisuriyeli!C464</f>
        <v>162055</v>
      </c>
      <c r="D469" s="1">
        <f>[1]senaryo2_resmigoc!D464+[1]resmisuriyeli!D464</f>
        <v>131770</v>
      </c>
    </row>
    <row r="470" spans="1:4" x14ac:dyDescent="0.3">
      <c r="A470" t="s">
        <v>14</v>
      </c>
      <c r="B470" s="1">
        <f>[1]senaryo2_resmigoc!B465+[1]resmisuriyeli!B465</f>
        <v>329166</v>
      </c>
      <c r="C470" s="1">
        <f>[1]senaryo2_resmigoc!C465+[1]resmisuriyeli!C465</f>
        <v>182433</v>
      </c>
      <c r="D470" s="1">
        <f>[1]senaryo2_resmigoc!D465+[1]resmisuriyeli!D465</f>
        <v>146733</v>
      </c>
    </row>
    <row r="471" spans="1:4" x14ac:dyDescent="0.3">
      <c r="A471" t="s">
        <v>15</v>
      </c>
      <c r="B471" s="1">
        <f>[1]senaryo2_resmigoc!B466+[1]resmisuriyeli!B466</f>
        <v>389926</v>
      </c>
      <c r="C471" s="1">
        <f>[1]senaryo2_resmigoc!C466+[1]resmisuriyeli!C466</f>
        <v>214376</v>
      </c>
      <c r="D471" s="1">
        <f>[1]senaryo2_resmigoc!D466+[1]resmisuriyeli!D466</f>
        <v>175550</v>
      </c>
    </row>
    <row r="472" spans="1:4" x14ac:dyDescent="0.3">
      <c r="A472" t="s">
        <v>16</v>
      </c>
      <c r="B472" s="1">
        <f>[1]senaryo2_resmigoc!B467+[1]resmisuriyeli!B467</f>
        <v>408999</v>
      </c>
      <c r="C472" s="1">
        <f>[1]senaryo2_resmigoc!C467+[1]resmisuriyeli!C467</f>
        <v>222782</v>
      </c>
      <c r="D472" s="1">
        <f>[1]senaryo2_resmigoc!D467+[1]resmisuriyeli!D467</f>
        <v>186217</v>
      </c>
    </row>
    <row r="473" spans="1:4" x14ac:dyDescent="0.3">
      <c r="A473" t="s">
        <v>17</v>
      </c>
      <c r="B473" s="1">
        <f>[1]senaryo2_resmigoc!B468+[1]resmisuriyeli!B468</f>
        <v>393175</v>
      </c>
      <c r="C473" s="1">
        <f>[1]senaryo2_resmigoc!C468+[1]resmisuriyeli!C468</f>
        <v>212817</v>
      </c>
      <c r="D473" s="1">
        <f>[1]senaryo2_resmigoc!D468+[1]resmisuriyeli!D468</f>
        <v>180357</v>
      </c>
    </row>
    <row r="474" spans="1:4" x14ac:dyDescent="0.3">
      <c r="A474" t="s">
        <v>18</v>
      </c>
      <c r="B474" s="1">
        <f>[1]senaryo2_resmigoc!B469+[1]resmisuriyeli!B469</f>
        <v>373088</v>
      </c>
      <c r="C474" s="1">
        <f>[1]senaryo2_resmigoc!C469+[1]resmisuriyeli!C469</f>
        <v>200904</v>
      </c>
      <c r="D474" s="1">
        <f>[1]senaryo2_resmigoc!D469+[1]resmisuriyeli!D469</f>
        <v>172184</v>
      </c>
    </row>
    <row r="475" spans="1:4" x14ac:dyDescent="0.3">
      <c r="A475" t="s">
        <v>19</v>
      </c>
      <c r="B475" s="1">
        <f>[1]senaryo2_resmigoc!B470+[1]resmisuriyeli!B470</f>
        <v>397017</v>
      </c>
      <c r="C475" s="1">
        <f>[1]senaryo2_resmigoc!C470+[1]resmisuriyeli!C470</f>
        <v>211220</v>
      </c>
      <c r="D475" s="1">
        <f>[1]senaryo2_resmigoc!D470+[1]resmisuriyeli!D470</f>
        <v>185797</v>
      </c>
    </row>
    <row r="476" spans="1:4" x14ac:dyDescent="0.3">
      <c r="A476" t="s">
        <v>20</v>
      </c>
      <c r="B476" s="1">
        <f>[1]senaryo2_resmigoc!B471+[1]resmisuriyeli!B471</f>
        <v>390423</v>
      </c>
      <c r="C476" s="1">
        <f>[1]senaryo2_resmigoc!C471+[1]resmisuriyeli!C471</f>
        <v>204022</v>
      </c>
      <c r="D476" s="1">
        <f>[1]senaryo2_resmigoc!D471+[1]resmisuriyeli!D471</f>
        <v>186401</v>
      </c>
    </row>
    <row r="477" spans="1:4" x14ac:dyDescent="0.3">
      <c r="A477" t="s">
        <v>21</v>
      </c>
      <c r="B477" s="1">
        <f>[1]senaryo2_resmigoc!B472+[1]resmisuriyeli!B472</f>
        <v>379478</v>
      </c>
      <c r="C477" s="1">
        <f>[1]senaryo2_resmigoc!C472+[1]resmisuriyeli!C472</f>
        <v>195006</v>
      </c>
      <c r="D477" s="1">
        <f>[1]senaryo2_resmigoc!D472+[1]resmisuriyeli!D472</f>
        <v>184472</v>
      </c>
    </row>
    <row r="478" spans="1:4" x14ac:dyDescent="0.3">
      <c r="A478" t="s">
        <v>22</v>
      </c>
      <c r="B478" s="1">
        <f>[1]senaryo2_resmigoc!B473+[1]resmisuriyeli!B473</f>
        <v>376470</v>
      </c>
      <c r="C478" s="1">
        <f>[1]senaryo2_resmigoc!C473+[1]resmisuriyeli!C473</f>
        <v>187615</v>
      </c>
      <c r="D478" s="1">
        <f>[1]senaryo2_resmigoc!D473+[1]resmisuriyeli!D473</f>
        <v>188855</v>
      </c>
    </row>
    <row r="479" spans="1:4" x14ac:dyDescent="0.3">
      <c r="A479" t="s">
        <v>23</v>
      </c>
      <c r="B479" s="1">
        <f>[1]senaryo2_resmigoc!B474+[1]resmisuriyeli!B474</f>
        <v>353010</v>
      </c>
      <c r="C479" s="1">
        <f>[1]senaryo2_resmigoc!C474+[1]resmisuriyeli!C474</f>
        <v>171162</v>
      </c>
      <c r="D479" s="1">
        <f>[1]senaryo2_resmigoc!D474+[1]resmisuriyeli!D474</f>
        <v>181848</v>
      </c>
    </row>
    <row r="480" spans="1:4" x14ac:dyDescent="0.3">
      <c r="A480" t="s">
        <v>24</v>
      </c>
      <c r="B480" s="1">
        <f>[1]senaryo2_resmigoc!B475+[1]resmisuriyeli!B475</f>
        <v>293342</v>
      </c>
      <c r="C480" s="1">
        <f>[1]senaryo2_resmigoc!C475+[1]resmisuriyeli!C475</f>
        <v>136977</v>
      </c>
      <c r="D480" s="1">
        <f>[1]senaryo2_resmigoc!D475+[1]resmisuriyeli!D475</f>
        <v>156364</v>
      </c>
    </row>
    <row r="481" spans="1:4" x14ac:dyDescent="0.3">
      <c r="A481" t="s">
        <v>25</v>
      </c>
      <c r="B481" s="1">
        <f>[1]senaryo2_resmigoc!B476+[1]resmisuriyeli!B476</f>
        <v>219980</v>
      </c>
      <c r="C481" s="1">
        <f>[1]senaryo2_resmigoc!C476+[1]resmisuriyeli!C476</f>
        <v>97969</v>
      </c>
      <c r="D481" s="1">
        <f>[1]senaryo2_resmigoc!D476+[1]resmisuriyeli!D476</f>
        <v>122010</v>
      </c>
    </row>
    <row r="482" spans="1:4" x14ac:dyDescent="0.3">
      <c r="A482" t="s">
        <v>26</v>
      </c>
      <c r="B482" s="1">
        <f>[1]senaryo2_resmigoc!B477+[1]resmisuriyeli!B477</f>
        <v>301317</v>
      </c>
      <c r="C482" s="1">
        <f>[1]senaryo2_resmigoc!C477+[1]resmisuriyeli!C477</f>
        <v>113872</v>
      </c>
      <c r="D482" s="1">
        <f>[1]senaryo2_resmigoc!D477+[1]resmisuriyeli!D477</f>
        <v>187445</v>
      </c>
    </row>
    <row r="483" spans="1:4" x14ac:dyDescent="0.3">
      <c r="A483" t="s">
        <v>7</v>
      </c>
      <c r="B483" s="1">
        <f>[1]senaryo2_resmigoc!B478+[1]resmisuriyeli!B478</f>
        <v>5675298</v>
      </c>
      <c r="C483" s="1">
        <f>[1]senaryo2_resmigoc!C478+[1]resmisuriyeli!C478</f>
        <v>2925841</v>
      </c>
      <c r="D483" s="1">
        <f>[1]senaryo2_resmigoc!D478+[1]resmisuriyeli!D478</f>
        <v>2749456</v>
      </c>
    </row>
    <row r="484" spans="1:4" x14ac:dyDescent="0.3">
      <c r="A484">
        <v>2046</v>
      </c>
    </row>
    <row r="485" spans="1:4" x14ac:dyDescent="0.3">
      <c r="A485" t="s">
        <v>10</v>
      </c>
      <c r="B485" s="1">
        <f>[1]senaryo2_resmigoc!B480+[1]resmisuriyeli!B480</f>
        <v>238605</v>
      </c>
      <c r="C485" s="1">
        <f>[1]senaryo2_resmigoc!C480+[1]resmisuriyeli!C480</f>
        <v>124262</v>
      </c>
      <c r="D485" s="1">
        <f>[1]senaryo2_resmigoc!D480+[1]resmisuriyeli!D480</f>
        <v>114342</v>
      </c>
    </row>
    <row r="486" spans="1:4" x14ac:dyDescent="0.3">
      <c r="A486" t="s">
        <v>11</v>
      </c>
      <c r="B486" s="1">
        <f>[1]senaryo2_resmigoc!B481+[1]resmisuriyeli!B481</f>
        <v>262067</v>
      </c>
      <c r="C486" s="1">
        <f>[1]senaryo2_resmigoc!C481+[1]resmisuriyeli!C481</f>
        <v>139839</v>
      </c>
      <c r="D486" s="1">
        <f>[1]senaryo2_resmigoc!D481+[1]resmisuriyeli!D481</f>
        <v>122228</v>
      </c>
    </row>
    <row r="487" spans="1:4" x14ac:dyDescent="0.3">
      <c r="A487" t="s">
        <v>12</v>
      </c>
      <c r="B487" s="1">
        <f>[1]senaryo2_resmigoc!B482+[1]resmisuriyeli!B482</f>
        <v>277081</v>
      </c>
      <c r="C487" s="1">
        <f>[1]senaryo2_resmigoc!C482+[1]resmisuriyeli!C482</f>
        <v>149887</v>
      </c>
      <c r="D487" s="1">
        <f>[1]senaryo2_resmigoc!D482+[1]resmisuriyeli!D482</f>
        <v>127194</v>
      </c>
    </row>
    <row r="488" spans="1:4" x14ac:dyDescent="0.3">
      <c r="A488" t="s">
        <v>13</v>
      </c>
      <c r="B488" s="1">
        <f>[1]senaryo2_resmigoc!B483+[1]resmisuriyeli!B483</f>
        <v>294519</v>
      </c>
      <c r="C488" s="1">
        <f>[1]senaryo2_resmigoc!C483+[1]resmisuriyeli!C483</f>
        <v>162772</v>
      </c>
      <c r="D488" s="1">
        <f>[1]senaryo2_resmigoc!D483+[1]resmisuriyeli!D483</f>
        <v>131747</v>
      </c>
    </row>
    <row r="489" spans="1:4" x14ac:dyDescent="0.3">
      <c r="A489" t="s">
        <v>14</v>
      </c>
      <c r="B489" s="1">
        <f>[1]senaryo2_resmigoc!B484+[1]resmisuriyeli!B484</f>
        <v>331643</v>
      </c>
      <c r="C489" s="1">
        <f>[1]senaryo2_resmigoc!C484+[1]resmisuriyeli!C484</f>
        <v>184207</v>
      </c>
      <c r="D489" s="1">
        <f>[1]senaryo2_resmigoc!D484+[1]resmisuriyeli!D484</f>
        <v>147438</v>
      </c>
    </row>
    <row r="490" spans="1:4" x14ac:dyDescent="0.3">
      <c r="A490" t="s">
        <v>15</v>
      </c>
      <c r="B490" s="1">
        <f>[1]senaryo2_resmigoc!B485+[1]resmisuriyeli!B485</f>
        <v>382094</v>
      </c>
      <c r="C490" s="1">
        <f>[1]senaryo2_resmigoc!C485+[1]resmisuriyeli!C485</f>
        <v>211222</v>
      </c>
      <c r="D490" s="1">
        <f>[1]senaryo2_resmigoc!D485+[1]resmisuriyeli!D485</f>
        <v>170872</v>
      </c>
    </row>
    <row r="491" spans="1:4" x14ac:dyDescent="0.3">
      <c r="A491" t="s">
        <v>16</v>
      </c>
      <c r="B491" s="1">
        <f>[1]senaryo2_resmigoc!B486+[1]resmisuriyeli!B486</f>
        <v>417682</v>
      </c>
      <c r="C491" s="1">
        <f>[1]senaryo2_resmigoc!C486+[1]resmisuriyeli!C486</f>
        <v>228136</v>
      </c>
      <c r="D491" s="1">
        <f>[1]senaryo2_resmigoc!D486+[1]resmisuriyeli!D486</f>
        <v>189547</v>
      </c>
    </row>
    <row r="492" spans="1:4" x14ac:dyDescent="0.3">
      <c r="A492" t="s">
        <v>17</v>
      </c>
      <c r="B492" s="1">
        <f>[1]senaryo2_resmigoc!B487+[1]resmisuriyeli!B487</f>
        <v>399121</v>
      </c>
      <c r="C492" s="1">
        <f>[1]senaryo2_resmigoc!C487+[1]resmisuriyeli!C487</f>
        <v>216584</v>
      </c>
      <c r="D492" s="1">
        <f>[1]senaryo2_resmigoc!D487+[1]resmisuriyeli!D487</f>
        <v>182537</v>
      </c>
    </row>
    <row r="493" spans="1:4" x14ac:dyDescent="0.3">
      <c r="A493" t="s">
        <v>18</v>
      </c>
      <c r="B493" s="1">
        <f>[1]senaryo2_resmigoc!B488+[1]resmisuriyeli!B488</f>
        <v>375125</v>
      </c>
      <c r="C493" s="1">
        <f>[1]senaryo2_resmigoc!C488+[1]resmisuriyeli!C488</f>
        <v>202580</v>
      </c>
      <c r="D493" s="1">
        <f>[1]senaryo2_resmigoc!D488+[1]resmisuriyeli!D488</f>
        <v>172543</v>
      </c>
    </row>
    <row r="494" spans="1:4" x14ac:dyDescent="0.3">
      <c r="A494" t="s">
        <v>19</v>
      </c>
      <c r="B494" s="1">
        <f>[1]senaryo2_resmigoc!B489+[1]resmisuriyeli!B489</f>
        <v>398692</v>
      </c>
      <c r="C494" s="1">
        <f>[1]senaryo2_resmigoc!C489+[1]resmisuriyeli!C489</f>
        <v>212672</v>
      </c>
      <c r="D494" s="1">
        <f>[1]senaryo2_resmigoc!D489+[1]resmisuriyeli!D489</f>
        <v>186019</v>
      </c>
    </row>
    <row r="495" spans="1:4" x14ac:dyDescent="0.3">
      <c r="A495" t="s">
        <v>20</v>
      </c>
      <c r="B495" s="1">
        <f>[1]senaryo2_resmigoc!B490+[1]resmisuriyeli!B490</f>
        <v>394176</v>
      </c>
      <c r="C495" s="1">
        <f>[1]senaryo2_resmigoc!C490+[1]resmisuriyeli!C490</f>
        <v>206942</v>
      </c>
      <c r="D495" s="1">
        <f>[1]senaryo2_resmigoc!D490+[1]resmisuriyeli!D490</f>
        <v>187234</v>
      </c>
    </row>
    <row r="496" spans="1:4" x14ac:dyDescent="0.3">
      <c r="A496" t="s">
        <v>21</v>
      </c>
      <c r="B496" s="1">
        <f>[1]senaryo2_resmigoc!B491+[1]resmisuriyeli!B491</f>
        <v>379271</v>
      </c>
      <c r="C496" s="1">
        <f>[1]senaryo2_resmigoc!C491+[1]resmisuriyeli!C491</f>
        <v>195474</v>
      </c>
      <c r="D496" s="1">
        <f>[1]senaryo2_resmigoc!D491+[1]resmisuriyeli!D491</f>
        <v>183798</v>
      </c>
    </row>
    <row r="497" spans="1:4" x14ac:dyDescent="0.3">
      <c r="A497" t="s">
        <v>22</v>
      </c>
      <c r="B497" s="1">
        <f>[1]senaryo2_resmigoc!B492+[1]resmisuriyeli!B492</f>
        <v>371682</v>
      </c>
      <c r="C497" s="1">
        <f>[1]senaryo2_resmigoc!C492+[1]resmisuriyeli!C492</f>
        <v>186212</v>
      </c>
      <c r="D497" s="1">
        <f>[1]senaryo2_resmigoc!D492+[1]resmisuriyeli!D492</f>
        <v>185471</v>
      </c>
    </row>
    <row r="498" spans="1:4" x14ac:dyDescent="0.3">
      <c r="A498" t="s">
        <v>23</v>
      </c>
      <c r="B498" s="1">
        <f>[1]senaryo2_resmigoc!B493+[1]resmisuriyeli!B493</f>
        <v>365451</v>
      </c>
      <c r="C498" s="1">
        <f>[1]senaryo2_resmigoc!C493+[1]resmisuriyeli!C493</f>
        <v>177289</v>
      </c>
      <c r="D498" s="1">
        <f>[1]senaryo2_resmigoc!D493+[1]resmisuriyeli!D493</f>
        <v>188162</v>
      </c>
    </row>
    <row r="499" spans="1:4" x14ac:dyDescent="0.3">
      <c r="A499" t="s">
        <v>24</v>
      </c>
      <c r="B499" s="1">
        <f>[1]senaryo2_resmigoc!B494+[1]resmisuriyeli!B494</f>
        <v>299159</v>
      </c>
      <c r="C499" s="1">
        <f>[1]senaryo2_resmigoc!C494+[1]resmisuriyeli!C494</f>
        <v>140418</v>
      </c>
      <c r="D499" s="1">
        <f>[1]senaryo2_resmigoc!D494+[1]resmisuriyeli!D494</f>
        <v>158741</v>
      </c>
    </row>
    <row r="500" spans="1:4" x14ac:dyDescent="0.3">
      <c r="A500" t="s">
        <v>25</v>
      </c>
      <c r="B500" s="1">
        <f>[1]senaryo2_resmigoc!B495+[1]resmisuriyeli!B495</f>
        <v>227708</v>
      </c>
      <c r="C500" s="1">
        <f>[1]senaryo2_resmigoc!C495+[1]resmisuriyeli!C495</f>
        <v>101548</v>
      </c>
      <c r="D500" s="1">
        <f>[1]senaryo2_resmigoc!D495+[1]resmisuriyeli!D495</f>
        <v>126160</v>
      </c>
    </row>
    <row r="501" spans="1:4" x14ac:dyDescent="0.3">
      <c r="A501" t="s">
        <v>26</v>
      </c>
      <c r="B501" s="1">
        <f>[1]senaryo2_resmigoc!B496+[1]resmisuriyeli!B496</f>
        <v>310607</v>
      </c>
      <c r="C501" s="1">
        <f>[1]senaryo2_resmigoc!C496+[1]resmisuriyeli!C496</f>
        <v>117500</v>
      </c>
      <c r="D501" s="1">
        <f>[1]senaryo2_resmigoc!D496+[1]resmisuriyeli!D496</f>
        <v>193107</v>
      </c>
    </row>
    <row r="502" spans="1:4" x14ac:dyDescent="0.3">
      <c r="A502" t="s">
        <v>7</v>
      </c>
      <c r="B502" s="1">
        <f>[1]senaryo2_resmigoc!B497+[1]resmisuriyeli!B497</f>
        <v>5724680</v>
      </c>
      <c r="C502" s="1">
        <f>[1]senaryo2_resmigoc!C497+[1]resmisuriyeli!C497</f>
        <v>2957541</v>
      </c>
      <c r="D502" s="1">
        <f>[1]senaryo2_resmigoc!D497+[1]resmisuriyeli!D497</f>
        <v>2767139</v>
      </c>
    </row>
    <row r="503" spans="1:4" x14ac:dyDescent="0.3">
      <c r="A503">
        <v>2047</v>
      </c>
    </row>
    <row r="504" spans="1:4" x14ac:dyDescent="0.3">
      <c r="A504" t="s">
        <v>10</v>
      </c>
      <c r="B504" s="1">
        <f>[1]senaryo2_resmigoc!B499+[1]resmisuriyeli!B499</f>
        <v>237421</v>
      </c>
      <c r="C504" s="1">
        <f>[1]senaryo2_resmigoc!C499+[1]resmisuriyeli!C499</f>
        <v>123661</v>
      </c>
      <c r="D504" s="1">
        <f>[1]senaryo2_resmigoc!D499+[1]resmisuriyeli!D499</f>
        <v>113761</v>
      </c>
    </row>
    <row r="505" spans="1:4" x14ac:dyDescent="0.3">
      <c r="A505" t="s">
        <v>11</v>
      </c>
      <c r="B505" s="1">
        <f>[1]senaryo2_resmigoc!B500+[1]resmisuriyeli!B500</f>
        <v>262781</v>
      </c>
      <c r="C505" s="1">
        <f>[1]senaryo2_resmigoc!C500+[1]resmisuriyeli!C500</f>
        <v>140397</v>
      </c>
      <c r="D505" s="1">
        <f>[1]senaryo2_resmigoc!D500+[1]resmisuriyeli!D500</f>
        <v>122384</v>
      </c>
    </row>
    <row r="506" spans="1:4" x14ac:dyDescent="0.3">
      <c r="A506" t="s">
        <v>12</v>
      </c>
      <c r="B506" s="1">
        <f>[1]senaryo2_resmigoc!B501+[1]resmisuriyeli!B501</f>
        <v>278586</v>
      </c>
      <c r="C506" s="1">
        <f>[1]senaryo2_resmigoc!C501+[1]resmisuriyeli!C501</f>
        <v>150915</v>
      </c>
      <c r="D506" s="1">
        <f>[1]senaryo2_resmigoc!D501+[1]resmisuriyeli!D501</f>
        <v>127672</v>
      </c>
    </row>
    <row r="507" spans="1:4" x14ac:dyDescent="0.3">
      <c r="A507" t="s">
        <v>13</v>
      </c>
      <c r="B507" s="1">
        <f>[1]senaryo2_resmigoc!B502+[1]resmisuriyeli!B502</f>
        <v>295330</v>
      </c>
      <c r="C507" s="1">
        <f>[1]senaryo2_resmigoc!C502+[1]resmisuriyeli!C502</f>
        <v>163515</v>
      </c>
      <c r="D507" s="1">
        <f>[1]senaryo2_resmigoc!D502+[1]resmisuriyeli!D502</f>
        <v>131816</v>
      </c>
    </row>
    <row r="508" spans="1:4" x14ac:dyDescent="0.3">
      <c r="A508" t="s">
        <v>14</v>
      </c>
      <c r="B508" s="1">
        <f>[1]senaryo2_resmigoc!B503+[1]resmisuriyeli!B503</f>
        <v>332388</v>
      </c>
      <c r="C508" s="1">
        <f>[1]senaryo2_resmigoc!C503+[1]resmisuriyeli!C503</f>
        <v>185202</v>
      </c>
      <c r="D508" s="1">
        <f>[1]senaryo2_resmigoc!D503+[1]resmisuriyeli!D503</f>
        <v>147185</v>
      </c>
    </row>
    <row r="509" spans="1:4" x14ac:dyDescent="0.3">
      <c r="A509" t="s">
        <v>15</v>
      </c>
      <c r="B509" s="1">
        <f>[1]senaryo2_resmigoc!B504+[1]resmisuriyeli!B504</f>
        <v>375992</v>
      </c>
      <c r="C509" s="1">
        <f>[1]senaryo2_resmigoc!C504+[1]resmisuriyeli!C504</f>
        <v>208697</v>
      </c>
      <c r="D509" s="1">
        <f>[1]senaryo2_resmigoc!D504+[1]resmisuriyeli!D504</f>
        <v>167295</v>
      </c>
    </row>
    <row r="510" spans="1:4" x14ac:dyDescent="0.3">
      <c r="A510" t="s">
        <v>16</v>
      </c>
      <c r="B510" s="1">
        <f>[1]senaryo2_resmigoc!B505+[1]resmisuriyeli!B505</f>
        <v>422453</v>
      </c>
      <c r="C510" s="1">
        <f>[1]senaryo2_resmigoc!C505+[1]resmisuriyeli!C505</f>
        <v>231746</v>
      </c>
      <c r="D510" s="1">
        <f>[1]senaryo2_resmigoc!D505+[1]resmisuriyeli!D505</f>
        <v>190708</v>
      </c>
    </row>
    <row r="511" spans="1:4" x14ac:dyDescent="0.3">
      <c r="A511" t="s">
        <v>17</v>
      </c>
      <c r="B511" s="1">
        <f>[1]senaryo2_resmigoc!B506+[1]resmisuriyeli!B506</f>
        <v>405095</v>
      </c>
      <c r="C511" s="1">
        <f>[1]senaryo2_resmigoc!C506+[1]resmisuriyeli!C506</f>
        <v>220230</v>
      </c>
      <c r="D511" s="1">
        <f>[1]senaryo2_resmigoc!D506+[1]resmisuriyeli!D506</f>
        <v>184865</v>
      </c>
    </row>
    <row r="512" spans="1:4" x14ac:dyDescent="0.3">
      <c r="A512" t="s">
        <v>18</v>
      </c>
      <c r="B512" s="1">
        <f>[1]senaryo2_resmigoc!B507+[1]resmisuriyeli!B507</f>
        <v>384343</v>
      </c>
      <c r="C512" s="1">
        <f>[1]senaryo2_resmigoc!C507+[1]resmisuriyeli!C507</f>
        <v>207503</v>
      </c>
      <c r="D512" s="1">
        <f>[1]senaryo2_resmigoc!D507+[1]resmisuriyeli!D507</f>
        <v>176840</v>
      </c>
    </row>
    <row r="513" spans="1:4" x14ac:dyDescent="0.3">
      <c r="A513" t="s">
        <v>19</v>
      </c>
      <c r="B513" s="1">
        <f>[1]senaryo2_resmigoc!B508+[1]resmisuriyeli!B508</f>
        <v>394930</v>
      </c>
      <c r="C513" s="1">
        <f>[1]senaryo2_resmigoc!C508+[1]resmisuriyeli!C508</f>
        <v>211418</v>
      </c>
      <c r="D513" s="1">
        <f>[1]senaryo2_resmigoc!D508+[1]resmisuriyeli!D508</f>
        <v>183512</v>
      </c>
    </row>
    <row r="514" spans="1:4" x14ac:dyDescent="0.3">
      <c r="A514" t="s">
        <v>20</v>
      </c>
      <c r="B514" s="1">
        <f>[1]senaryo2_resmigoc!B509+[1]resmisuriyeli!B509</f>
        <v>398716</v>
      </c>
      <c r="C514" s="1">
        <f>[1]senaryo2_resmigoc!C509+[1]resmisuriyeli!C509</f>
        <v>210536</v>
      </c>
      <c r="D514" s="1">
        <f>[1]senaryo2_resmigoc!D509+[1]resmisuriyeli!D509</f>
        <v>188180</v>
      </c>
    </row>
    <row r="515" spans="1:4" x14ac:dyDescent="0.3">
      <c r="A515" t="s">
        <v>21</v>
      </c>
      <c r="B515" s="1">
        <f>[1]senaryo2_resmigoc!B510+[1]resmisuriyeli!B510</f>
        <v>381305</v>
      </c>
      <c r="C515" s="1">
        <f>[1]senaryo2_resmigoc!C510+[1]resmisuriyeli!C510</f>
        <v>197202</v>
      </c>
      <c r="D515" s="1">
        <f>[1]senaryo2_resmigoc!D510+[1]resmisuriyeli!D510</f>
        <v>184102</v>
      </c>
    </row>
    <row r="516" spans="1:4" x14ac:dyDescent="0.3">
      <c r="A516" t="s">
        <v>22</v>
      </c>
      <c r="B516" s="1">
        <f>[1]senaryo2_resmigoc!B511+[1]resmisuriyeli!B511</f>
        <v>370841</v>
      </c>
      <c r="C516" s="1">
        <f>[1]senaryo2_resmigoc!C511+[1]resmisuriyeli!C511</f>
        <v>186539</v>
      </c>
      <c r="D516" s="1">
        <f>[1]senaryo2_resmigoc!D511+[1]resmisuriyeli!D511</f>
        <v>184302</v>
      </c>
    </row>
    <row r="517" spans="1:4" x14ac:dyDescent="0.3">
      <c r="A517" t="s">
        <v>23</v>
      </c>
      <c r="B517" s="1">
        <f>[1]senaryo2_resmigoc!B512+[1]resmisuriyeli!B512</f>
        <v>370010</v>
      </c>
      <c r="C517" s="1">
        <f>[1]senaryo2_resmigoc!C512+[1]resmisuriyeli!C512</f>
        <v>179997</v>
      </c>
      <c r="D517" s="1">
        <f>[1]senaryo2_resmigoc!D512+[1]resmisuriyeli!D512</f>
        <v>190013</v>
      </c>
    </row>
    <row r="518" spans="1:4" x14ac:dyDescent="0.3">
      <c r="A518" t="s">
        <v>24</v>
      </c>
      <c r="B518" s="1">
        <f>[1]senaryo2_resmigoc!B513+[1]resmisuriyeli!B513</f>
        <v>306488</v>
      </c>
      <c r="C518" s="1">
        <f>[1]senaryo2_resmigoc!C513+[1]resmisuriyeli!C513</f>
        <v>144358</v>
      </c>
      <c r="D518" s="1">
        <f>[1]senaryo2_resmigoc!D513+[1]resmisuriyeli!D513</f>
        <v>162132</v>
      </c>
    </row>
    <row r="519" spans="1:4" x14ac:dyDescent="0.3">
      <c r="A519" t="s">
        <v>25</v>
      </c>
      <c r="B519" s="1">
        <f>[1]senaryo2_resmigoc!B514+[1]resmisuriyeli!B514</f>
        <v>239610</v>
      </c>
      <c r="C519" s="1">
        <f>[1]senaryo2_resmigoc!C514+[1]resmisuriyeli!C514</f>
        <v>106938</v>
      </c>
      <c r="D519" s="1">
        <f>[1]senaryo2_resmigoc!D514+[1]resmisuriyeli!D514</f>
        <v>132672</v>
      </c>
    </row>
    <row r="520" spans="1:4" x14ac:dyDescent="0.3">
      <c r="A520" t="s">
        <v>26</v>
      </c>
      <c r="B520" s="1">
        <f>[1]senaryo2_resmigoc!B515+[1]resmisuriyeli!B515</f>
        <v>316692</v>
      </c>
      <c r="C520" s="1">
        <f>[1]senaryo2_resmigoc!C515+[1]resmisuriyeli!C515</f>
        <v>119864</v>
      </c>
      <c r="D520" s="1">
        <f>[1]senaryo2_resmigoc!D515+[1]resmisuriyeli!D515</f>
        <v>196828</v>
      </c>
    </row>
    <row r="521" spans="1:4" x14ac:dyDescent="0.3">
      <c r="A521" t="s">
        <v>7</v>
      </c>
      <c r="B521" s="1">
        <f>[1]senaryo2_resmigoc!B516+[1]resmisuriyeli!B516</f>
        <v>5772982</v>
      </c>
      <c r="C521" s="1">
        <f>[1]senaryo2_resmigoc!C516+[1]resmisuriyeli!C516</f>
        <v>2988719</v>
      </c>
      <c r="D521" s="1">
        <f>[1]senaryo2_resmigoc!D516+[1]resmisuriyeli!D516</f>
        <v>2784263</v>
      </c>
    </row>
    <row r="522" spans="1:4" x14ac:dyDescent="0.3">
      <c r="A522">
        <v>2048</v>
      </c>
    </row>
    <row r="523" spans="1:4" x14ac:dyDescent="0.3">
      <c r="A523" t="s">
        <v>10</v>
      </c>
      <c r="B523" s="1">
        <f>[1]senaryo2_resmigoc!B518+[1]resmisuriyeli!B518</f>
        <v>235895</v>
      </c>
      <c r="C523" s="1">
        <f>[1]senaryo2_resmigoc!C518+[1]resmisuriyeli!C518</f>
        <v>122884</v>
      </c>
      <c r="D523" s="1">
        <f>[1]senaryo2_resmigoc!D518+[1]resmisuriyeli!D518</f>
        <v>113011</v>
      </c>
    </row>
    <row r="524" spans="1:4" x14ac:dyDescent="0.3">
      <c r="A524" t="s">
        <v>11</v>
      </c>
      <c r="B524" s="1">
        <f>[1]senaryo2_resmigoc!B519+[1]resmisuriyeli!B519</f>
        <v>263170</v>
      </c>
      <c r="C524" s="1">
        <f>[1]senaryo2_resmigoc!C519+[1]resmisuriyeli!C519</f>
        <v>140735</v>
      </c>
      <c r="D524" s="1">
        <f>[1]senaryo2_resmigoc!D519+[1]resmisuriyeli!D519</f>
        <v>122434</v>
      </c>
    </row>
    <row r="525" spans="1:4" x14ac:dyDescent="0.3">
      <c r="A525" t="s">
        <v>12</v>
      </c>
      <c r="B525" s="1">
        <f>[1]senaryo2_resmigoc!B520+[1]resmisuriyeli!B520</f>
        <v>280009</v>
      </c>
      <c r="C525" s="1">
        <f>[1]senaryo2_resmigoc!C520+[1]resmisuriyeli!C520</f>
        <v>151904</v>
      </c>
      <c r="D525" s="1">
        <f>[1]senaryo2_resmigoc!D520+[1]resmisuriyeli!D520</f>
        <v>128104</v>
      </c>
    </row>
    <row r="526" spans="1:4" x14ac:dyDescent="0.3">
      <c r="A526" t="s">
        <v>13</v>
      </c>
      <c r="B526" s="1">
        <f>[1]senaryo2_resmigoc!B521+[1]resmisuriyeli!B521</f>
        <v>296336</v>
      </c>
      <c r="C526" s="1">
        <f>[1]senaryo2_resmigoc!C521+[1]resmisuriyeli!C521</f>
        <v>164332</v>
      </c>
      <c r="D526" s="1">
        <f>[1]senaryo2_resmigoc!D521+[1]resmisuriyeli!D521</f>
        <v>132004</v>
      </c>
    </row>
    <row r="527" spans="1:4" x14ac:dyDescent="0.3">
      <c r="A527" t="s">
        <v>14</v>
      </c>
      <c r="B527" s="1">
        <f>[1]senaryo2_resmigoc!B522+[1]resmisuriyeli!B522</f>
        <v>333057</v>
      </c>
      <c r="C527" s="1">
        <f>[1]senaryo2_resmigoc!C522+[1]resmisuriyeli!C522</f>
        <v>186083</v>
      </c>
      <c r="D527" s="1">
        <f>[1]senaryo2_resmigoc!D522+[1]resmisuriyeli!D522</f>
        <v>146974</v>
      </c>
    </row>
    <row r="528" spans="1:4" x14ac:dyDescent="0.3">
      <c r="A528" t="s">
        <v>15</v>
      </c>
      <c r="B528" s="1">
        <f>[1]senaryo2_resmigoc!B523+[1]resmisuriyeli!B523</f>
        <v>371632</v>
      </c>
      <c r="C528" s="1">
        <f>[1]senaryo2_resmigoc!C523+[1]resmisuriyeli!C523</f>
        <v>207220</v>
      </c>
      <c r="D528" s="1">
        <f>[1]senaryo2_resmigoc!D523+[1]resmisuriyeli!D523</f>
        <v>164413</v>
      </c>
    </row>
    <row r="529" spans="1:4" x14ac:dyDescent="0.3">
      <c r="A529" t="s">
        <v>16</v>
      </c>
      <c r="B529" s="1">
        <f>[1]senaryo2_resmigoc!B524+[1]resmisuriyeli!B524</f>
        <v>424949</v>
      </c>
      <c r="C529" s="1">
        <f>[1]senaryo2_resmigoc!C524+[1]resmisuriyeli!C524</f>
        <v>234136</v>
      </c>
      <c r="D529" s="1">
        <f>[1]senaryo2_resmigoc!D524+[1]resmisuriyeli!D524</f>
        <v>190813</v>
      </c>
    </row>
    <row r="530" spans="1:4" x14ac:dyDescent="0.3">
      <c r="A530" t="s">
        <v>17</v>
      </c>
      <c r="B530" s="1">
        <f>[1]senaryo2_resmigoc!B525+[1]resmisuriyeli!B525</f>
        <v>410674</v>
      </c>
      <c r="C530" s="1">
        <f>[1]senaryo2_resmigoc!C525+[1]resmisuriyeli!C525</f>
        <v>223585</v>
      </c>
      <c r="D530" s="1">
        <f>[1]senaryo2_resmigoc!D525+[1]resmisuriyeli!D525</f>
        <v>187089</v>
      </c>
    </row>
    <row r="531" spans="1:4" x14ac:dyDescent="0.3">
      <c r="A531" t="s">
        <v>18</v>
      </c>
      <c r="B531" s="1">
        <f>[1]senaryo2_resmigoc!B526+[1]resmisuriyeli!B526</f>
        <v>395264</v>
      </c>
      <c r="C531" s="1">
        <f>[1]senaryo2_resmigoc!C526+[1]resmisuriyeli!C526</f>
        <v>213611</v>
      </c>
      <c r="D531" s="1">
        <f>[1]senaryo2_resmigoc!D526+[1]resmisuriyeli!D526</f>
        <v>181654</v>
      </c>
    </row>
    <row r="532" spans="1:4" x14ac:dyDescent="0.3">
      <c r="A532" t="s">
        <v>19</v>
      </c>
      <c r="B532" s="1">
        <f>[1]senaryo2_resmigoc!B527+[1]resmisuriyeli!B527</f>
        <v>390050</v>
      </c>
      <c r="C532" s="1">
        <f>[1]senaryo2_resmigoc!C527+[1]resmisuriyeli!C527</f>
        <v>209567</v>
      </c>
      <c r="D532" s="1">
        <f>[1]senaryo2_resmigoc!D527+[1]resmisuriyeli!D527</f>
        <v>180484</v>
      </c>
    </row>
    <row r="533" spans="1:4" x14ac:dyDescent="0.3">
      <c r="A533" t="s">
        <v>20</v>
      </c>
      <c r="B533" s="1">
        <f>[1]senaryo2_resmigoc!B528+[1]resmisuriyeli!B528</f>
        <v>402154</v>
      </c>
      <c r="C533" s="1">
        <f>[1]senaryo2_resmigoc!C528+[1]resmisuriyeli!C528</f>
        <v>213256</v>
      </c>
      <c r="D533" s="1">
        <f>[1]senaryo2_resmigoc!D528+[1]resmisuriyeli!D528</f>
        <v>188898</v>
      </c>
    </row>
    <row r="534" spans="1:4" x14ac:dyDescent="0.3">
      <c r="A534" t="s">
        <v>21</v>
      </c>
      <c r="B534" s="1">
        <f>[1]senaryo2_resmigoc!B529+[1]resmisuriyeli!B529</f>
        <v>384308</v>
      </c>
      <c r="C534" s="1">
        <f>[1]senaryo2_resmigoc!C529+[1]resmisuriyeli!C529</f>
        <v>199389</v>
      </c>
      <c r="D534" s="1">
        <f>[1]senaryo2_resmigoc!D529+[1]resmisuriyeli!D529</f>
        <v>184919</v>
      </c>
    </row>
    <row r="535" spans="1:4" x14ac:dyDescent="0.3">
      <c r="A535" t="s">
        <v>22</v>
      </c>
      <c r="B535" s="1">
        <f>[1]senaryo2_resmigoc!B530+[1]resmisuriyeli!B530</f>
        <v>371509</v>
      </c>
      <c r="C535" s="1">
        <f>[1]senaryo2_resmigoc!C530+[1]resmisuriyeli!C530</f>
        <v>187526</v>
      </c>
      <c r="D535" s="1">
        <f>[1]senaryo2_resmigoc!D530+[1]resmisuriyeli!D530</f>
        <v>183983</v>
      </c>
    </row>
    <row r="536" spans="1:4" x14ac:dyDescent="0.3">
      <c r="A536" t="s">
        <v>23</v>
      </c>
      <c r="B536" s="1">
        <f>[1]senaryo2_resmigoc!B531+[1]resmisuriyeli!B531</f>
        <v>370824</v>
      </c>
      <c r="C536" s="1">
        <f>[1]senaryo2_resmigoc!C531+[1]resmisuriyeli!C531</f>
        <v>180948</v>
      </c>
      <c r="D536" s="1">
        <f>[1]senaryo2_resmigoc!D531+[1]resmisuriyeli!D531</f>
        <v>189875</v>
      </c>
    </row>
    <row r="537" spans="1:4" x14ac:dyDescent="0.3">
      <c r="A537" t="s">
        <v>24</v>
      </c>
      <c r="B537" s="1">
        <f>[1]senaryo2_resmigoc!B532+[1]resmisuriyeli!B532</f>
        <v>314345</v>
      </c>
      <c r="C537" s="1">
        <f>[1]senaryo2_resmigoc!C532+[1]resmisuriyeli!C532</f>
        <v>148703</v>
      </c>
      <c r="D537" s="1">
        <f>[1]senaryo2_resmigoc!D532+[1]resmisuriyeli!D532</f>
        <v>165643</v>
      </c>
    </row>
    <row r="538" spans="1:4" x14ac:dyDescent="0.3">
      <c r="A538" t="s">
        <v>25</v>
      </c>
      <c r="B538" s="1">
        <f>[1]senaryo2_resmigoc!B533+[1]resmisuriyeli!B533</f>
        <v>249576</v>
      </c>
      <c r="C538" s="1">
        <f>[1]senaryo2_resmigoc!C533+[1]resmisuriyeli!C533</f>
        <v>111482</v>
      </c>
      <c r="D538" s="1">
        <f>[1]senaryo2_resmigoc!D533+[1]resmisuriyeli!D533</f>
        <v>138094</v>
      </c>
    </row>
    <row r="539" spans="1:4" x14ac:dyDescent="0.3">
      <c r="A539" t="s">
        <v>26</v>
      </c>
      <c r="B539" s="1">
        <f>[1]senaryo2_resmigoc!B534+[1]resmisuriyeli!B534</f>
        <v>326585</v>
      </c>
      <c r="C539" s="1">
        <f>[1]senaryo2_resmigoc!C534+[1]resmisuriyeli!C534</f>
        <v>124063</v>
      </c>
      <c r="D539" s="1">
        <f>[1]senaryo2_resmigoc!D534+[1]resmisuriyeli!D534</f>
        <v>202522</v>
      </c>
    </row>
    <row r="540" spans="1:4" x14ac:dyDescent="0.3">
      <c r="A540" t="s">
        <v>7</v>
      </c>
      <c r="B540" s="1">
        <f>[1]senaryo2_resmigoc!B535+[1]resmisuriyeli!B535</f>
        <v>5820339</v>
      </c>
      <c r="C540" s="1">
        <f>[1]senaryo2_resmigoc!C535+[1]resmisuriyeli!C535</f>
        <v>3019424</v>
      </c>
      <c r="D540" s="1">
        <f>[1]senaryo2_resmigoc!D535+[1]resmisuriyeli!D535</f>
        <v>2800915</v>
      </c>
    </row>
    <row r="541" spans="1:4" x14ac:dyDescent="0.3">
      <c r="A541">
        <v>2049</v>
      </c>
    </row>
    <row r="542" spans="1:4" x14ac:dyDescent="0.3">
      <c r="A542" t="s">
        <v>10</v>
      </c>
      <c r="B542" s="1">
        <f>[1]senaryo2_resmigoc!B537+[1]resmisuriyeli!B537</f>
        <v>234086</v>
      </c>
      <c r="C542" s="1">
        <f>[1]senaryo2_resmigoc!C537+[1]resmisuriyeli!C537</f>
        <v>121961</v>
      </c>
      <c r="D542" s="1">
        <f>[1]senaryo2_resmigoc!D537+[1]resmisuriyeli!D537</f>
        <v>112125</v>
      </c>
    </row>
    <row r="543" spans="1:4" x14ac:dyDescent="0.3">
      <c r="A543" t="s">
        <v>11</v>
      </c>
      <c r="B543" s="1">
        <f>[1]senaryo2_resmigoc!B538+[1]resmisuriyeli!B538</f>
        <v>263158</v>
      </c>
      <c r="C543" s="1">
        <f>[1]senaryo2_resmigoc!C538+[1]resmisuriyeli!C538</f>
        <v>140815</v>
      </c>
      <c r="D543" s="1">
        <f>[1]senaryo2_resmigoc!D538+[1]resmisuriyeli!D538</f>
        <v>122342</v>
      </c>
    </row>
    <row r="544" spans="1:4" x14ac:dyDescent="0.3">
      <c r="A544" t="s">
        <v>12</v>
      </c>
      <c r="B544" s="1">
        <f>[1]senaryo2_resmigoc!B539+[1]resmisuriyeli!B539</f>
        <v>281372</v>
      </c>
      <c r="C544" s="1">
        <f>[1]senaryo2_resmigoc!C539+[1]resmisuriyeli!C539</f>
        <v>152866</v>
      </c>
      <c r="D544" s="1">
        <f>[1]senaryo2_resmigoc!D539+[1]resmisuriyeli!D539</f>
        <v>128505</v>
      </c>
    </row>
    <row r="545" spans="1:4" x14ac:dyDescent="0.3">
      <c r="A545" t="s">
        <v>13</v>
      </c>
      <c r="B545" s="1">
        <f>[1]senaryo2_resmigoc!B540+[1]resmisuriyeli!B540</f>
        <v>297543</v>
      </c>
      <c r="C545" s="1">
        <f>[1]senaryo2_resmigoc!C540+[1]resmisuriyeli!C540</f>
        <v>165232</v>
      </c>
      <c r="D545" s="1">
        <f>[1]senaryo2_resmigoc!D540+[1]resmisuriyeli!D540</f>
        <v>132311</v>
      </c>
    </row>
    <row r="546" spans="1:4" x14ac:dyDescent="0.3">
      <c r="A546" t="s">
        <v>14</v>
      </c>
      <c r="B546" s="1">
        <f>[1]senaryo2_resmigoc!B541+[1]resmisuriyeli!B541</f>
        <v>333744</v>
      </c>
      <c r="C546" s="1">
        <f>[1]senaryo2_resmigoc!C541+[1]resmisuriyeli!C541</f>
        <v>186906</v>
      </c>
      <c r="D546" s="1">
        <f>[1]senaryo2_resmigoc!D541+[1]resmisuriyeli!D541</f>
        <v>146839</v>
      </c>
    </row>
    <row r="547" spans="1:4" x14ac:dyDescent="0.3">
      <c r="A547" t="s">
        <v>15</v>
      </c>
      <c r="B547" s="1">
        <f>[1]senaryo2_resmigoc!B542+[1]resmisuriyeli!B542</f>
        <v>369962</v>
      </c>
      <c r="C547" s="1">
        <f>[1]senaryo2_resmigoc!C542+[1]resmisuriyeli!C542</f>
        <v>207016</v>
      </c>
      <c r="D547" s="1">
        <f>[1]senaryo2_resmigoc!D542+[1]resmisuriyeli!D542</f>
        <v>162946</v>
      </c>
    </row>
    <row r="548" spans="1:4" x14ac:dyDescent="0.3">
      <c r="A548" t="s">
        <v>16</v>
      </c>
      <c r="B548" s="1">
        <f>[1]senaryo2_resmigoc!B543+[1]resmisuriyeli!B543</f>
        <v>421670</v>
      </c>
      <c r="C548" s="1">
        <f>[1]senaryo2_resmigoc!C543+[1]resmisuriyeli!C543</f>
        <v>233280</v>
      </c>
      <c r="D548" s="1">
        <f>[1]senaryo2_resmigoc!D543+[1]resmisuriyeli!D543</f>
        <v>188391</v>
      </c>
    </row>
    <row r="549" spans="1:4" x14ac:dyDescent="0.3">
      <c r="A549" t="s">
        <v>17</v>
      </c>
      <c r="B549" s="1">
        <f>[1]senaryo2_resmigoc!B544+[1]resmisuriyeli!B544</f>
        <v>420173</v>
      </c>
      <c r="C549" s="1">
        <f>[1]senaryo2_resmigoc!C544+[1]resmisuriyeli!C544</f>
        <v>229180</v>
      </c>
      <c r="D549" s="1">
        <f>[1]senaryo2_resmigoc!D544+[1]resmisuriyeli!D544</f>
        <v>190993</v>
      </c>
    </row>
    <row r="550" spans="1:4" x14ac:dyDescent="0.3">
      <c r="A550" t="s">
        <v>18</v>
      </c>
      <c r="B550" s="1">
        <f>[1]senaryo2_resmigoc!B545+[1]resmisuriyeli!B545</f>
        <v>404205</v>
      </c>
      <c r="C550" s="1">
        <f>[1]senaryo2_resmigoc!C545+[1]resmisuriyeli!C545</f>
        <v>219005</v>
      </c>
      <c r="D550" s="1">
        <f>[1]senaryo2_resmigoc!D545+[1]resmisuriyeli!D545</f>
        <v>185200</v>
      </c>
    </row>
    <row r="551" spans="1:4" x14ac:dyDescent="0.3">
      <c r="A551" t="s">
        <v>19</v>
      </c>
      <c r="B551" s="1">
        <f>[1]senaryo2_resmigoc!B546+[1]resmisuriyeli!B546</f>
        <v>387119</v>
      </c>
      <c r="C551" s="1">
        <f>[1]senaryo2_resmigoc!C546+[1]resmisuriyeli!C546</f>
        <v>208448</v>
      </c>
      <c r="D551" s="1">
        <f>[1]senaryo2_resmigoc!D546+[1]resmisuriyeli!D546</f>
        <v>178670</v>
      </c>
    </row>
    <row r="552" spans="1:4" x14ac:dyDescent="0.3">
      <c r="A552" t="s">
        <v>20</v>
      </c>
      <c r="B552" s="1">
        <f>[1]senaryo2_resmigoc!B547+[1]resmisuriyeli!B547</f>
        <v>403083</v>
      </c>
      <c r="C552" s="1">
        <f>[1]senaryo2_resmigoc!C547+[1]resmisuriyeli!C547</f>
        <v>214648</v>
      </c>
      <c r="D552" s="1">
        <f>[1]senaryo2_resmigoc!D547+[1]resmisuriyeli!D547</f>
        <v>188434</v>
      </c>
    </row>
    <row r="553" spans="1:4" x14ac:dyDescent="0.3">
      <c r="A553" t="s">
        <v>21</v>
      </c>
      <c r="B553" s="1">
        <f>[1]senaryo2_resmigoc!B548+[1]resmisuriyeli!B548</f>
        <v>388248</v>
      </c>
      <c r="C553" s="1">
        <f>[1]senaryo2_resmigoc!C548+[1]resmisuriyeli!C548</f>
        <v>202195</v>
      </c>
      <c r="D553" s="1">
        <f>[1]senaryo2_resmigoc!D548+[1]resmisuriyeli!D548</f>
        <v>186052</v>
      </c>
    </row>
    <row r="554" spans="1:4" x14ac:dyDescent="0.3">
      <c r="A554" t="s">
        <v>22</v>
      </c>
      <c r="B554" s="1">
        <f>[1]senaryo2_resmigoc!B549+[1]resmisuriyeli!B549</f>
        <v>372426</v>
      </c>
      <c r="C554" s="1">
        <f>[1]senaryo2_resmigoc!C549+[1]resmisuriyeli!C549</f>
        <v>188683</v>
      </c>
      <c r="D554" s="1">
        <f>[1]senaryo2_resmigoc!D549+[1]resmisuriyeli!D549</f>
        <v>183743</v>
      </c>
    </row>
    <row r="555" spans="1:4" x14ac:dyDescent="0.3">
      <c r="A555" t="s">
        <v>23</v>
      </c>
      <c r="B555" s="1">
        <f>[1]senaryo2_resmigoc!B550+[1]resmisuriyeli!B550</f>
        <v>370981</v>
      </c>
      <c r="C555" s="1">
        <f>[1]senaryo2_resmigoc!C550+[1]resmisuriyeli!C550</f>
        <v>181741</v>
      </c>
      <c r="D555" s="1">
        <f>[1]senaryo2_resmigoc!D550+[1]resmisuriyeli!D550</f>
        <v>189241</v>
      </c>
    </row>
    <row r="556" spans="1:4" x14ac:dyDescent="0.3">
      <c r="A556" t="s">
        <v>24</v>
      </c>
      <c r="B556" s="1">
        <f>[1]senaryo2_resmigoc!B551+[1]resmisuriyeli!B551</f>
        <v>321228</v>
      </c>
      <c r="C556" s="1">
        <f>[1]senaryo2_resmigoc!C551+[1]resmisuriyeli!C551</f>
        <v>152448</v>
      </c>
      <c r="D556" s="1">
        <f>[1]senaryo2_resmigoc!D551+[1]resmisuriyeli!D551</f>
        <v>168780</v>
      </c>
    </row>
    <row r="557" spans="1:4" x14ac:dyDescent="0.3">
      <c r="A557" t="s">
        <v>25</v>
      </c>
      <c r="B557" s="1">
        <f>[1]senaryo2_resmigoc!B552+[1]resmisuriyeli!B552</f>
        <v>259485</v>
      </c>
      <c r="C557" s="1">
        <f>[1]senaryo2_resmigoc!C552+[1]resmisuriyeli!C552</f>
        <v>116410</v>
      </c>
      <c r="D557" s="1">
        <f>[1]senaryo2_resmigoc!D552+[1]resmisuriyeli!D552</f>
        <v>143074</v>
      </c>
    </row>
    <row r="558" spans="1:4" x14ac:dyDescent="0.3">
      <c r="A558" t="s">
        <v>26</v>
      </c>
      <c r="B558" s="1">
        <f>[1]senaryo2_resmigoc!B553+[1]resmisuriyeli!B553</f>
        <v>338038</v>
      </c>
      <c r="C558" s="1">
        <f>[1]senaryo2_resmigoc!C553+[1]resmisuriyeli!C553</f>
        <v>128704</v>
      </c>
      <c r="D558" s="1">
        <f>[1]senaryo2_resmigoc!D553+[1]resmisuriyeli!D553</f>
        <v>209333</v>
      </c>
    </row>
    <row r="559" spans="1:4" x14ac:dyDescent="0.3">
      <c r="A559" t="s">
        <v>7</v>
      </c>
      <c r="B559" s="1">
        <f>[1]senaryo2_resmigoc!B554+[1]resmisuriyeli!B554</f>
        <v>5866519</v>
      </c>
      <c r="C559" s="1">
        <f>[1]senaryo2_resmigoc!C554+[1]resmisuriyeli!C554</f>
        <v>3049539</v>
      </c>
      <c r="D559" s="1">
        <f>[1]senaryo2_resmigoc!D554+[1]resmisuriyeli!D554</f>
        <v>2816980</v>
      </c>
    </row>
    <row r="560" spans="1:4" x14ac:dyDescent="0.3">
      <c r="A560">
        <v>2050</v>
      </c>
    </row>
    <row r="561" spans="1:4" x14ac:dyDescent="0.3">
      <c r="A561" t="s">
        <v>10</v>
      </c>
      <c r="B561" s="1">
        <f>[1]senaryo2_resmigoc!B556+[1]resmisuriyeli!B556</f>
        <v>232082</v>
      </c>
      <c r="C561" s="1">
        <f>[1]senaryo2_resmigoc!C556+[1]resmisuriyeli!C556</f>
        <v>120938</v>
      </c>
      <c r="D561" s="1">
        <f>[1]senaryo2_resmigoc!D556+[1]resmisuriyeli!D556</f>
        <v>111143</v>
      </c>
    </row>
    <row r="562" spans="1:4" x14ac:dyDescent="0.3">
      <c r="A562" t="s">
        <v>11</v>
      </c>
      <c r="B562" s="1">
        <f>[1]senaryo2_resmigoc!B557+[1]resmisuriyeli!B557</f>
        <v>262699</v>
      </c>
      <c r="C562" s="1">
        <f>[1]senaryo2_resmigoc!C557+[1]resmisuriyeli!C557</f>
        <v>140612</v>
      </c>
      <c r="D562" s="1">
        <f>[1]senaryo2_resmigoc!D557+[1]resmisuriyeli!D557</f>
        <v>122087</v>
      </c>
    </row>
    <row r="563" spans="1:4" x14ac:dyDescent="0.3">
      <c r="A563" t="s">
        <v>12</v>
      </c>
      <c r="B563" s="1">
        <f>[1]senaryo2_resmigoc!B558+[1]resmisuriyeli!B558</f>
        <v>282643</v>
      </c>
      <c r="C563" s="1">
        <f>[1]senaryo2_resmigoc!C558+[1]resmisuriyeli!C558</f>
        <v>153787</v>
      </c>
      <c r="D563" s="1">
        <f>[1]senaryo2_resmigoc!D558+[1]resmisuriyeli!D558</f>
        <v>128855</v>
      </c>
    </row>
    <row r="564" spans="1:4" x14ac:dyDescent="0.3">
      <c r="A564" t="s">
        <v>13</v>
      </c>
      <c r="B564" s="1">
        <f>[1]senaryo2_resmigoc!B559+[1]resmisuriyeli!B559</f>
        <v>298909</v>
      </c>
      <c r="C564" s="1">
        <f>[1]senaryo2_resmigoc!C559+[1]resmisuriyeli!C559</f>
        <v>166193</v>
      </c>
      <c r="D564" s="1">
        <f>[1]senaryo2_resmigoc!D559+[1]resmisuriyeli!D559</f>
        <v>132716</v>
      </c>
    </row>
    <row r="565" spans="1:4" x14ac:dyDescent="0.3">
      <c r="A565" t="s">
        <v>14</v>
      </c>
      <c r="B565" s="1">
        <f>[1]senaryo2_resmigoc!B560+[1]resmisuriyeli!B560</f>
        <v>334416</v>
      </c>
      <c r="C565" s="1">
        <f>[1]senaryo2_resmigoc!C560+[1]resmisuriyeli!C560</f>
        <v>187659</v>
      </c>
      <c r="D565" s="1">
        <f>[1]senaryo2_resmigoc!D560+[1]resmisuriyeli!D560</f>
        <v>146757</v>
      </c>
    </row>
    <row r="566" spans="1:4" x14ac:dyDescent="0.3">
      <c r="A566" t="s">
        <v>15</v>
      </c>
      <c r="B566" s="1">
        <f>[1]senaryo2_resmigoc!B561+[1]resmisuriyeli!B561</f>
        <v>370859</v>
      </c>
      <c r="C566" s="1">
        <f>[1]senaryo2_resmigoc!C561+[1]resmisuriyeli!C561</f>
        <v>208080</v>
      </c>
      <c r="D566" s="1">
        <f>[1]senaryo2_resmigoc!D561+[1]resmisuriyeli!D561</f>
        <v>162779</v>
      </c>
    </row>
    <row r="567" spans="1:4" x14ac:dyDescent="0.3">
      <c r="A567" t="s">
        <v>16</v>
      </c>
      <c r="B567" s="1">
        <f>[1]senaryo2_resmigoc!B562+[1]resmisuriyeli!B562</f>
        <v>415308</v>
      </c>
      <c r="C567" s="1">
        <f>[1]senaryo2_resmigoc!C562+[1]resmisuriyeli!C562</f>
        <v>231025</v>
      </c>
      <c r="D567" s="1">
        <f>[1]senaryo2_resmigoc!D562+[1]resmisuriyeli!D562</f>
        <v>184283</v>
      </c>
    </row>
    <row r="568" spans="1:4" x14ac:dyDescent="0.3">
      <c r="A568" t="s">
        <v>17</v>
      </c>
      <c r="B568" s="1">
        <f>[1]senaryo2_resmigoc!B563+[1]resmisuriyeli!B563</f>
        <v>430296</v>
      </c>
      <c r="C568" s="1">
        <f>[1]senaryo2_resmigoc!C563+[1]resmisuriyeli!C563</f>
        <v>235263</v>
      </c>
      <c r="D568" s="1">
        <f>[1]senaryo2_resmigoc!D563+[1]resmisuriyeli!D563</f>
        <v>195031</v>
      </c>
    </row>
    <row r="569" spans="1:4" x14ac:dyDescent="0.3">
      <c r="A569" t="s">
        <v>18</v>
      </c>
      <c r="B569" s="1">
        <f>[1]senaryo2_resmigoc!B564+[1]resmisuriyeli!B564</f>
        <v>410646</v>
      </c>
      <c r="C569" s="1">
        <f>[1]senaryo2_resmigoc!C564+[1]resmisuriyeli!C564</f>
        <v>222922</v>
      </c>
      <c r="D569" s="1">
        <f>[1]senaryo2_resmigoc!D564+[1]resmisuriyeli!D564</f>
        <v>187724</v>
      </c>
    </row>
    <row r="570" spans="1:4" x14ac:dyDescent="0.3">
      <c r="A570" t="s">
        <v>19</v>
      </c>
      <c r="B570" s="1">
        <f>[1]senaryo2_resmigoc!B565+[1]resmisuriyeli!B565</f>
        <v>386712</v>
      </c>
      <c r="C570" s="1">
        <f>[1]senaryo2_resmigoc!C565+[1]resmisuriyeli!C565</f>
        <v>208611</v>
      </c>
      <c r="D570" s="1">
        <f>[1]senaryo2_resmigoc!D565+[1]resmisuriyeli!D565</f>
        <v>178103</v>
      </c>
    </row>
    <row r="571" spans="1:4" x14ac:dyDescent="0.3">
      <c r="A571" t="s">
        <v>20</v>
      </c>
      <c r="B571" s="1">
        <f>[1]senaryo2_resmigoc!B566+[1]resmisuriyeli!B566</f>
        <v>405900</v>
      </c>
      <c r="C571" s="1">
        <f>[1]senaryo2_resmigoc!C566+[1]resmisuriyeli!C566</f>
        <v>216977</v>
      </c>
      <c r="D571" s="1">
        <f>[1]senaryo2_resmigoc!D566+[1]resmisuriyeli!D566</f>
        <v>188923</v>
      </c>
    </row>
    <row r="572" spans="1:4" x14ac:dyDescent="0.3">
      <c r="A572" t="s">
        <v>21</v>
      </c>
      <c r="B572" s="1">
        <f>[1]senaryo2_resmigoc!B567+[1]resmisuriyeli!B567</f>
        <v>391463</v>
      </c>
      <c r="C572" s="1">
        <f>[1]senaryo2_resmigoc!C567+[1]resmisuriyeli!C567</f>
        <v>204453</v>
      </c>
      <c r="D572" s="1">
        <f>[1]senaryo2_resmigoc!D567+[1]resmisuriyeli!D567</f>
        <v>187009</v>
      </c>
    </row>
    <row r="573" spans="1:4" x14ac:dyDescent="0.3">
      <c r="A573" t="s">
        <v>22</v>
      </c>
      <c r="B573" s="1">
        <f>[1]senaryo2_resmigoc!B568+[1]resmisuriyeli!B568</f>
        <v>374262</v>
      </c>
      <c r="C573" s="1">
        <f>[1]senaryo2_resmigoc!C568+[1]resmisuriyeli!C568</f>
        <v>190697</v>
      </c>
      <c r="D573" s="1">
        <f>[1]senaryo2_resmigoc!D568+[1]resmisuriyeli!D568</f>
        <v>183565</v>
      </c>
    </row>
    <row r="574" spans="1:4" x14ac:dyDescent="0.3">
      <c r="A574" t="s">
        <v>23</v>
      </c>
      <c r="B574" s="1">
        <f>[1]senaryo2_resmigoc!B569+[1]resmisuriyeli!B569</f>
        <v>365939</v>
      </c>
      <c r="C574" s="1">
        <f>[1]senaryo2_resmigoc!C569+[1]resmisuriyeli!C569</f>
        <v>179982</v>
      </c>
      <c r="D574" s="1">
        <f>[1]senaryo2_resmigoc!D569+[1]resmisuriyeli!D569</f>
        <v>185957</v>
      </c>
    </row>
    <row r="575" spans="1:4" x14ac:dyDescent="0.3">
      <c r="A575" t="s">
        <v>24</v>
      </c>
      <c r="B575" s="1">
        <f>[1]senaryo2_resmigoc!B570+[1]resmisuriyeli!B570</f>
        <v>334221</v>
      </c>
      <c r="C575" s="1">
        <f>[1]senaryo2_resmigoc!C570+[1]resmisuriyeli!C570</f>
        <v>158635</v>
      </c>
      <c r="D575" s="1">
        <f>[1]senaryo2_resmigoc!D570+[1]resmisuriyeli!D570</f>
        <v>175587</v>
      </c>
    </row>
    <row r="576" spans="1:4" x14ac:dyDescent="0.3">
      <c r="A576" t="s">
        <v>25</v>
      </c>
      <c r="B576" s="1">
        <f>[1]senaryo2_resmigoc!B571+[1]resmisuriyeli!B571</f>
        <v>265017</v>
      </c>
      <c r="C576" s="1">
        <f>[1]senaryo2_resmigoc!C571+[1]resmisuriyeli!C571</f>
        <v>119525</v>
      </c>
      <c r="D576" s="1">
        <f>[1]senaryo2_resmigoc!D571+[1]resmisuriyeli!D571</f>
        <v>145492</v>
      </c>
    </row>
    <row r="577" spans="1:4" x14ac:dyDescent="0.3">
      <c r="A577" t="s">
        <v>26</v>
      </c>
      <c r="B577" s="1">
        <f>[1]senaryo2_resmigoc!B572+[1]resmisuriyeli!B572</f>
        <v>350082</v>
      </c>
      <c r="C577" s="1">
        <f>[1]senaryo2_resmigoc!C572+[1]resmisuriyeli!C572</f>
        <v>133689</v>
      </c>
      <c r="D577" s="1">
        <f>[1]senaryo2_resmigoc!D572+[1]resmisuriyeli!D572</f>
        <v>216393</v>
      </c>
    </row>
    <row r="578" spans="1:4" x14ac:dyDescent="0.3">
      <c r="A578" t="s">
        <v>7</v>
      </c>
      <c r="B578" s="1">
        <f>[1]senaryo2_resmigoc!B573+[1]resmisuriyeli!B573</f>
        <v>5911453</v>
      </c>
      <c r="C578" s="1">
        <f>[1]senaryo2_resmigoc!C573+[1]resmisuriyeli!C573</f>
        <v>3079049</v>
      </c>
      <c r="D578" s="1">
        <f>[1]senaryo2_resmigoc!D573+[1]resmisuriyeli!D573</f>
        <v>2832405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tabSelected="1" workbookViewId="0">
      <pane xSplit="4" ySplit="24" topLeftCell="E25" activePane="bottomRight" state="frozen"/>
      <selection pane="topRight" activeCell="E1" sqref="E1"/>
      <selection pane="bottomLeft" activeCell="A20" sqref="A20"/>
      <selection pane="bottomRight" activeCell="R7" sqref="R7"/>
    </sheetView>
  </sheetViews>
  <sheetFormatPr defaultColWidth="8.77734375" defaultRowHeight="14.4" x14ac:dyDescent="0.3"/>
  <cols>
    <col min="2" max="2" width="10.109375" bestFit="1" customWidth="1"/>
  </cols>
  <sheetData>
    <row r="1" spans="1:10" x14ac:dyDescent="0.3">
      <c r="A1" s="12"/>
      <c r="B1" s="12"/>
      <c r="C1" s="12"/>
      <c r="D1" s="12"/>
      <c r="E1" s="12"/>
      <c r="F1" s="12"/>
      <c r="G1" s="12"/>
      <c r="H1" s="12"/>
      <c r="I1" s="12"/>
      <c r="J1" s="12"/>
    </row>
    <row r="2" spans="1:10" x14ac:dyDescent="0.3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x14ac:dyDescent="0.3">
      <c r="A3" s="12"/>
      <c r="B3" s="12"/>
      <c r="C3" s="12"/>
      <c r="D3" s="12"/>
      <c r="E3" s="12"/>
      <c r="F3" s="12"/>
      <c r="G3" s="12"/>
      <c r="H3" s="12"/>
      <c r="I3" s="12"/>
      <c r="J3" s="12"/>
    </row>
    <row r="4" spans="1:10" x14ac:dyDescent="0.3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ht="25.8" customHeight="1" x14ac:dyDescent="0.3">
      <c r="A5" s="12"/>
      <c r="B5" s="12"/>
      <c r="C5" s="12"/>
      <c r="D5" s="12"/>
      <c r="E5" s="12"/>
      <c r="F5" s="12"/>
      <c r="G5" s="12"/>
      <c r="H5" s="12"/>
      <c r="I5" s="12"/>
      <c r="J5" s="12"/>
    </row>
    <row r="6" spans="1:10" x14ac:dyDescent="0.3">
      <c r="A6">
        <v>2021</v>
      </c>
      <c r="F6" t="s">
        <v>0</v>
      </c>
      <c r="G6" t="s">
        <v>3</v>
      </c>
      <c r="H6" t="s">
        <v>1</v>
      </c>
      <c r="I6" t="s">
        <v>2</v>
      </c>
    </row>
    <row r="7" spans="1:10" x14ac:dyDescent="0.3">
      <c r="A7" t="s">
        <v>10</v>
      </c>
      <c r="B7" s="1">
        <v>267824</v>
      </c>
      <c r="C7" s="1">
        <v>137740</v>
      </c>
      <c r="D7" s="1">
        <v>130084</v>
      </c>
      <c r="F7">
        <v>0</v>
      </c>
      <c r="G7" s="3">
        <f>B$7*bazoranlar!D7</f>
        <v>46626.946969259814</v>
      </c>
      <c r="H7" s="3">
        <f>C$7*bazoranlar!B7</f>
        <v>24033.708759954494</v>
      </c>
      <c r="I7" s="3">
        <f>D$7*bazoranlar!C7</f>
        <v>22593.19973513532</v>
      </c>
    </row>
    <row r="8" spans="1:10" x14ac:dyDescent="0.3">
      <c r="A8" t="s">
        <v>11</v>
      </c>
      <c r="B8" s="1">
        <v>306928</v>
      </c>
      <c r="C8" s="1">
        <v>157074</v>
      </c>
      <c r="D8" s="1">
        <v>149854</v>
      </c>
      <c r="F8">
        <v>1</v>
      </c>
      <c r="G8" s="3">
        <f>B$7*bazoranlar!D8</f>
        <v>49417.631233152249</v>
      </c>
      <c r="H8" s="3">
        <f>C$7*bazoranlar!B8</f>
        <v>25428.566552901026</v>
      </c>
      <c r="I8" s="3">
        <f>D$7*bazoranlar!C8</f>
        <v>23989.055078270911</v>
      </c>
    </row>
    <row r="9" spans="1:10" x14ac:dyDescent="0.3">
      <c r="A9" t="s">
        <v>12</v>
      </c>
      <c r="B9" s="1">
        <v>292363</v>
      </c>
      <c r="C9" s="1">
        <v>150360</v>
      </c>
      <c r="D9" s="1">
        <v>142003</v>
      </c>
      <c r="F9">
        <v>2</v>
      </c>
      <c r="G9" s="3">
        <f>B$7*bazoranlar!D9</f>
        <v>53404.953844378317</v>
      </c>
      <c r="H9" s="3">
        <f>C$7*bazoranlar!B9</f>
        <v>27454.641638225257</v>
      </c>
      <c r="I9" s="3">
        <f>D$7*bazoranlar!C9</f>
        <v>25950.320180651295</v>
      </c>
    </row>
    <row r="10" spans="1:10" x14ac:dyDescent="0.3">
      <c r="A10" t="s">
        <v>13</v>
      </c>
      <c r="B10" s="1">
        <v>278364</v>
      </c>
      <c r="C10" s="1">
        <v>144650</v>
      </c>
      <c r="D10" s="1">
        <v>133714</v>
      </c>
      <c r="F10">
        <v>3</v>
      </c>
      <c r="G10" s="3">
        <f>B$7*bazoranlar!D10</f>
        <v>57650.591375600743</v>
      </c>
      <c r="H10" s="3">
        <f>C$7*bazoranlar!B10</f>
        <v>29535.893060295792</v>
      </c>
      <c r="I10" s="3">
        <f>D$7*bazoranlar!C10</f>
        <v>28114.77941526028</v>
      </c>
    </row>
    <row r="11" spans="1:10" x14ac:dyDescent="0.3">
      <c r="A11" t="s">
        <v>14</v>
      </c>
      <c r="B11" s="1">
        <v>322401</v>
      </c>
      <c r="C11" s="1">
        <v>168032</v>
      </c>
      <c r="D11" s="1">
        <v>154369</v>
      </c>
      <c r="F11" s="2">
        <v>4</v>
      </c>
      <c r="G11" s="4">
        <f>B$7*bazoranlar!D11</f>
        <v>60723.876577608877</v>
      </c>
      <c r="H11" s="4">
        <f>C$7*bazoranlar!B11</f>
        <v>31287.189988623435</v>
      </c>
      <c r="I11" s="4">
        <f>D$7*bazoranlar!C11</f>
        <v>29436.645590682194</v>
      </c>
    </row>
    <row r="12" spans="1:10" x14ac:dyDescent="0.3">
      <c r="A12" t="s">
        <v>15</v>
      </c>
      <c r="B12" s="1">
        <v>339201</v>
      </c>
      <c r="C12" s="1">
        <v>174593</v>
      </c>
      <c r="D12" s="1">
        <v>164608</v>
      </c>
      <c r="F12">
        <v>5</v>
      </c>
      <c r="G12" s="3">
        <f>B$8*bazoranlar!D12</f>
        <v>60649.689123894612</v>
      </c>
      <c r="H12" s="3">
        <f>C$8*bazoranlar!B12</f>
        <v>31185.922373083486</v>
      </c>
      <c r="I12" s="3">
        <f>D$8*bazoranlar!C12</f>
        <v>29463.866997867775</v>
      </c>
    </row>
    <row r="13" spans="1:10" x14ac:dyDescent="0.3">
      <c r="A13" t="s">
        <v>16</v>
      </c>
      <c r="B13" s="1">
        <v>344148</v>
      </c>
      <c r="C13" s="1">
        <v>175771</v>
      </c>
      <c r="D13" s="1">
        <v>168377</v>
      </c>
      <c r="F13">
        <v>6</v>
      </c>
      <c r="G13" s="3">
        <f>B$8*bazoranlar!D13</f>
        <v>62057.368892753708</v>
      </c>
      <c r="H13" s="3">
        <f>C$8*bazoranlar!B13</f>
        <v>31711.285881715936</v>
      </c>
      <c r="I13" s="3">
        <f>D$8*bazoranlar!C13</f>
        <v>30346.050914990916</v>
      </c>
    </row>
    <row r="14" spans="1:10" x14ac:dyDescent="0.3">
      <c r="A14" t="s">
        <v>17</v>
      </c>
      <c r="B14" s="1">
        <v>359459</v>
      </c>
      <c r="C14" s="1">
        <v>181171</v>
      </c>
      <c r="D14" s="1">
        <v>178288</v>
      </c>
      <c r="F14">
        <v>7</v>
      </c>
      <c r="G14" s="3">
        <f>B$8*bazoranlar!D14</f>
        <v>62681.569401880828</v>
      </c>
      <c r="H14" s="3">
        <f>C$8*bazoranlar!B14</f>
        <v>32234.496261214641</v>
      </c>
      <c r="I14" s="3">
        <f>D$8*bazoranlar!C14</f>
        <v>30447.1793152465</v>
      </c>
    </row>
    <row r="15" spans="1:10" x14ac:dyDescent="0.3">
      <c r="A15" t="s">
        <v>18</v>
      </c>
      <c r="B15" s="1">
        <v>378609</v>
      </c>
      <c r="C15" s="1">
        <v>188400</v>
      </c>
      <c r="D15" s="1">
        <v>190209</v>
      </c>
      <c r="F15">
        <v>8</v>
      </c>
      <c r="G15" s="3">
        <f>B$8*bazoranlar!D15</f>
        <v>60536.687307587112</v>
      </c>
      <c r="H15" s="3">
        <f>C$8*bazoranlar!B15</f>
        <v>30774.674708539234</v>
      </c>
      <c r="I15" s="3">
        <f>D$8*bazoranlar!C15</f>
        <v>29761.873028408154</v>
      </c>
    </row>
    <row r="16" spans="1:10" x14ac:dyDescent="0.3">
      <c r="A16" t="s">
        <v>19</v>
      </c>
      <c r="B16" s="1">
        <v>337714</v>
      </c>
      <c r="C16" s="1">
        <v>167483</v>
      </c>
      <c r="D16" s="1">
        <v>170231</v>
      </c>
      <c r="F16" s="2">
        <v>9</v>
      </c>
      <c r="G16" s="4">
        <f>B$8*bazoranlar!D16</f>
        <v>61002.685273883741</v>
      </c>
      <c r="H16" s="4">
        <f>C$8*bazoranlar!B16</f>
        <v>31167.620775446703</v>
      </c>
      <c r="I16" s="4">
        <f>D$8*bazoranlar!C16</f>
        <v>29835.029743486659</v>
      </c>
    </row>
    <row r="17" spans="1:9" x14ac:dyDescent="0.3">
      <c r="A17" t="s">
        <v>20</v>
      </c>
      <c r="B17" s="1">
        <v>292849</v>
      </c>
      <c r="C17" s="1">
        <v>144620</v>
      </c>
      <c r="D17" s="1">
        <v>148229</v>
      </c>
      <c r="F17">
        <v>10</v>
      </c>
      <c r="G17" s="3">
        <f>B$9*bazoranlar!D17</f>
        <v>57033.481965465093</v>
      </c>
      <c r="H17" s="3">
        <f>C$9*bazoranlar!B17</f>
        <v>29353.460043866762</v>
      </c>
      <c r="I17" s="3">
        <f>D$9*bazoranlar!C17</f>
        <v>27680.024475837763</v>
      </c>
    </row>
    <row r="18" spans="1:9" x14ac:dyDescent="0.3">
      <c r="A18" t="s">
        <v>21</v>
      </c>
      <c r="B18" s="1">
        <v>285109</v>
      </c>
      <c r="C18" s="1">
        <v>140227</v>
      </c>
      <c r="D18" s="1">
        <v>144882</v>
      </c>
      <c r="F18">
        <v>11</v>
      </c>
      <c r="G18" s="3">
        <f>B$9*bazoranlar!D18</f>
        <v>56764.151004094725</v>
      </c>
      <c r="H18" s="3">
        <f>C$9*bazoranlar!B18</f>
        <v>29021.548877589161</v>
      </c>
      <c r="I18" s="3">
        <f>D$9*bazoranlar!C18</f>
        <v>27742.581797682338</v>
      </c>
    </row>
    <row r="19" spans="1:9" x14ac:dyDescent="0.3">
      <c r="A19" t="s">
        <v>22</v>
      </c>
      <c r="B19" s="1">
        <v>236370</v>
      </c>
      <c r="C19" s="1">
        <v>115164</v>
      </c>
      <c r="D19" s="1">
        <v>121206</v>
      </c>
      <c r="F19">
        <v>12</v>
      </c>
      <c r="G19" s="3">
        <f>B$9*bazoranlar!D19</f>
        <v>58031.278952274217</v>
      </c>
      <c r="H19" s="3">
        <f>C$9*bazoranlar!B19</f>
        <v>30009.859442990837</v>
      </c>
      <c r="I19" s="3">
        <f>D$9*bazoranlar!C19</f>
        <v>28021.439012006453</v>
      </c>
    </row>
    <row r="20" spans="1:9" x14ac:dyDescent="0.3">
      <c r="A20" t="s">
        <v>23</v>
      </c>
      <c r="B20" s="1">
        <v>203562</v>
      </c>
      <c r="C20" s="1">
        <v>96533</v>
      </c>
      <c r="D20" s="1">
        <v>107029</v>
      </c>
      <c r="F20">
        <v>13</v>
      </c>
      <c r="G20" s="3">
        <f>B$9*bazoranlar!D20</f>
        <v>60183.805927005924</v>
      </c>
      <c r="H20" s="3">
        <f>C$9*bazoranlar!B20</f>
        <v>30945.149055313028</v>
      </c>
      <c r="I20" s="3">
        <f>D$9*bazoranlar!C20</f>
        <v>29238.656053999162</v>
      </c>
    </row>
    <row r="21" spans="1:9" x14ac:dyDescent="0.3">
      <c r="A21" t="s">
        <v>24</v>
      </c>
      <c r="B21" s="1">
        <v>144257</v>
      </c>
      <c r="C21" s="1">
        <v>65398</v>
      </c>
      <c r="D21" s="1">
        <v>78859</v>
      </c>
      <c r="F21" s="2">
        <v>14</v>
      </c>
      <c r="G21" s="3">
        <f>B$9*bazoranlar!D21</f>
        <v>60350.282151160049</v>
      </c>
      <c r="H21" s="3">
        <f>C$9*bazoranlar!B21</f>
        <v>31029.982580240208</v>
      </c>
      <c r="I21" s="3">
        <f>D$9*bazoranlar!C21</f>
        <v>29320.298660474284</v>
      </c>
    </row>
    <row r="22" spans="1:9" x14ac:dyDescent="0.3">
      <c r="A22" t="s">
        <v>25</v>
      </c>
      <c r="B22" s="1">
        <v>93115</v>
      </c>
      <c r="C22" s="1">
        <v>40346</v>
      </c>
      <c r="D22" s="1">
        <v>52769</v>
      </c>
      <c r="F22">
        <v>15</v>
      </c>
      <c r="G22" s="3">
        <f>B$10*bazoranlar!D22</f>
        <v>56773.438962877088</v>
      </c>
      <c r="H22" s="3">
        <f>C$10*bazoranlar!B22</f>
        <v>29295.392255012914</v>
      </c>
      <c r="I22" s="3">
        <f>D$10*bazoranlar!C22</f>
        <v>27477.414133037069</v>
      </c>
    </row>
    <row r="23" spans="1:9" x14ac:dyDescent="0.3">
      <c r="A23" t="s">
        <v>26</v>
      </c>
      <c r="B23" s="1">
        <v>98967</v>
      </c>
      <c r="C23" s="1">
        <v>35929</v>
      </c>
      <c r="D23" s="1">
        <v>63038</v>
      </c>
      <c r="F23">
        <v>16</v>
      </c>
      <c r="G23" s="3">
        <f>B$10*bazoranlar!D23</f>
        <v>56077.680897996674</v>
      </c>
      <c r="H23" s="3">
        <f>C$10*bazoranlar!B23</f>
        <v>28871.444894228262</v>
      </c>
      <c r="I23" s="3">
        <f>D$10*bazoranlar!C23</f>
        <v>27205.412317899449</v>
      </c>
    </row>
    <row r="24" spans="1:9" x14ac:dyDescent="0.3">
      <c r="A24" t="s">
        <v>7</v>
      </c>
      <c r="B24" s="1">
        <f>SUM(B7:B23)</f>
        <v>4581240</v>
      </c>
      <c r="C24" s="1">
        <f t="shared" ref="C24:D24" si="0">SUM(C7:C23)</f>
        <v>2283491</v>
      </c>
      <c r="D24" s="1">
        <f t="shared" si="0"/>
        <v>2297749</v>
      </c>
      <c r="F24">
        <v>17</v>
      </c>
      <c r="G24" s="3">
        <f>B$10*bazoranlar!D24</f>
        <v>54652.634259084989</v>
      </c>
      <c r="H24" s="3">
        <f>C$10*bazoranlar!B24</f>
        <v>28312.12820289603</v>
      </c>
      <c r="I24" s="3">
        <f>D$10*bazoranlar!C24</f>
        <v>26340.237313596317</v>
      </c>
    </row>
    <row r="25" spans="1:9" x14ac:dyDescent="0.3">
      <c r="F25">
        <v>18</v>
      </c>
      <c r="G25" s="3">
        <f>B$10*bazoranlar!D25</f>
        <v>54539.468790700827</v>
      </c>
      <c r="H25" s="3">
        <f>C$10*bazoranlar!B25</f>
        <v>28453.793781376051</v>
      </c>
      <c r="I25" s="3">
        <f>D$10*bazoranlar!C25</f>
        <v>26086.020232525389</v>
      </c>
    </row>
    <row r="26" spans="1:9" x14ac:dyDescent="0.3">
      <c r="F26" s="2">
        <v>19</v>
      </c>
      <c r="G26" s="3">
        <f>B$10*bazoranlar!D26</f>
        <v>56320.77708934043</v>
      </c>
      <c r="H26" s="4">
        <f>C$10*bazoranlar!B26</f>
        <v>29717.240866486754</v>
      </c>
      <c r="I26" s="4">
        <f>D$10*bazoranlar!C26</f>
        <v>26604.916002941776</v>
      </c>
    </row>
    <row r="27" spans="1:9" x14ac:dyDescent="0.3">
      <c r="F27">
        <v>20</v>
      </c>
      <c r="G27" s="3">
        <f>B$11*bazoranlar!D27</f>
        <v>61112.857674445906</v>
      </c>
      <c r="H27" s="3">
        <f>C$11*bazoranlar!B27</f>
        <v>31815.167544956064</v>
      </c>
      <c r="I27" s="3">
        <f>D$11*bazoranlar!C27</f>
        <v>29297.407232544414</v>
      </c>
    </row>
    <row r="28" spans="1:9" x14ac:dyDescent="0.3">
      <c r="F28">
        <v>21</v>
      </c>
      <c r="G28" s="3">
        <f>B$11*bazoranlar!D28</f>
        <v>63030.684565662625</v>
      </c>
      <c r="H28" s="3">
        <f>C$11*bazoranlar!B28</f>
        <v>32921.231422451965</v>
      </c>
      <c r="I28" s="3">
        <f>D$11*bazoranlar!C28</f>
        <v>30110.002414918225</v>
      </c>
    </row>
    <row r="29" spans="1:9" x14ac:dyDescent="0.3">
      <c r="F29">
        <v>22</v>
      </c>
      <c r="G29" s="3">
        <f>B$11*bazoranlar!D29</f>
        <v>64400.71112227194</v>
      </c>
      <c r="H29" s="3">
        <f>C$11*bazoranlar!B29</f>
        <v>33644.18347978469</v>
      </c>
      <c r="I29" s="3">
        <f>D$11*bazoranlar!C29</f>
        <v>30757.14651634479</v>
      </c>
    </row>
    <row r="30" spans="1:9" x14ac:dyDescent="0.3">
      <c r="F30">
        <v>23</v>
      </c>
      <c r="G30" s="3">
        <f>B$11*bazoranlar!D30</f>
        <v>66557.214934709162</v>
      </c>
      <c r="H30" s="3">
        <f>C$11*bazoranlar!B30</f>
        <v>34526.501611069587</v>
      </c>
      <c r="I30" s="3">
        <f>D$11*bazoranlar!C30</f>
        <v>32029.4443856543</v>
      </c>
    </row>
    <row r="31" spans="1:9" x14ac:dyDescent="0.3">
      <c r="F31" s="2">
        <v>24</v>
      </c>
      <c r="G31" s="4">
        <f>B$11*bazoranlar!D31</f>
        <v>67299.531702910361</v>
      </c>
      <c r="H31" s="4">
        <f>C$11*bazoranlar!B31</f>
        <v>35124.915941737694</v>
      </c>
      <c r="I31" s="4">
        <f>D$11*bazoranlar!C31</f>
        <v>32174.999450538271</v>
      </c>
    </row>
    <row r="32" spans="1:9" x14ac:dyDescent="0.3">
      <c r="F32">
        <v>25</v>
      </c>
      <c r="G32" s="3">
        <f>B$12*bazoranlar!D32</f>
        <v>66150.935208643816</v>
      </c>
      <c r="H32" s="3">
        <f>C$12*bazoranlar!B32</f>
        <v>34223.527368561678</v>
      </c>
      <c r="I32" s="3">
        <f>D$12*bazoranlar!C32</f>
        <v>31929.7814259031</v>
      </c>
    </row>
    <row r="33" spans="6:9" x14ac:dyDescent="0.3">
      <c r="F33">
        <v>26</v>
      </c>
      <c r="G33" s="3">
        <f>B$12*bazoranlar!D33</f>
        <v>66608.005607302533</v>
      </c>
      <c r="H33" s="3">
        <f>C$12*bazoranlar!B33</f>
        <v>34292.440914997751</v>
      </c>
      <c r="I33" s="3">
        <f>D$12*bazoranlar!C33</f>
        <v>32315.67456576155</v>
      </c>
    </row>
    <row r="34" spans="6:9" x14ac:dyDescent="0.3">
      <c r="F34">
        <v>27</v>
      </c>
      <c r="G34" s="3">
        <f>B$12*bazoranlar!D34</f>
        <v>69643.205812220564</v>
      </c>
      <c r="H34" s="3">
        <f>C$12*bazoranlar!B34</f>
        <v>35924.101652922676</v>
      </c>
      <c r="I34" s="3">
        <f>D$12*bazoranlar!C34</f>
        <v>33720.158269907624</v>
      </c>
    </row>
    <row r="35" spans="6:9" x14ac:dyDescent="0.3">
      <c r="F35">
        <v>28</v>
      </c>
      <c r="G35" s="3">
        <f>B$12*bazoranlar!D35</f>
        <v>68746.968694113268</v>
      </c>
      <c r="H35" s="3">
        <f>C$12*bazoranlar!B35</f>
        <v>35278.434733236987</v>
      </c>
      <c r="I35" s="3">
        <f>D$12*bazoranlar!C35</f>
        <v>33467.079300135956</v>
      </c>
    </row>
    <row r="36" spans="6:9" x14ac:dyDescent="0.3">
      <c r="F36" s="2">
        <v>29</v>
      </c>
      <c r="G36" s="4">
        <f>B$12*bazoranlar!D36</f>
        <v>68051.88467771982</v>
      </c>
      <c r="H36" s="4">
        <f>C$12*bazoranlar!B36</f>
        <v>34874.495330280915</v>
      </c>
      <c r="I36" s="4">
        <f>D$12*bazoranlar!C36</f>
        <v>33175.306438291758</v>
      </c>
    </row>
    <row r="37" spans="6:9" x14ac:dyDescent="0.3">
      <c r="F37">
        <v>30</v>
      </c>
      <c r="G37" s="3">
        <f>B$13*bazoranlar!D37</f>
        <v>66670.690058267559</v>
      </c>
      <c r="H37" s="3">
        <f>C$13*bazoranlar!B37</f>
        <v>34057.442009366096</v>
      </c>
      <c r="I37" s="3">
        <f>D$13*bazoranlar!C37</f>
        <v>32613.321110879355</v>
      </c>
    </row>
    <row r="38" spans="6:9" x14ac:dyDescent="0.3">
      <c r="F38">
        <v>31</v>
      </c>
      <c r="G38" s="3">
        <f>B$13*bazoranlar!D38</f>
        <v>67752.847824707991</v>
      </c>
      <c r="H38" s="3">
        <f>C$13*bazoranlar!B38</f>
        <v>34847.116130030408</v>
      </c>
      <c r="I38" s="3">
        <f>D$13*bazoranlar!C38</f>
        <v>32908.744727187957</v>
      </c>
    </row>
    <row r="39" spans="6:9" x14ac:dyDescent="0.3">
      <c r="F39">
        <v>32</v>
      </c>
      <c r="G39" s="3">
        <f>B$13*bazoranlar!D39</f>
        <v>69944.191313330855</v>
      </c>
      <c r="H39" s="3">
        <f>C$13*bazoranlar!B39</f>
        <v>35783.219888963598</v>
      </c>
      <c r="I39" s="3">
        <f>D$13*bazoranlar!C39</f>
        <v>34161.712722231088</v>
      </c>
    </row>
    <row r="40" spans="6:9" x14ac:dyDescent="0.3">
      <c r="F40">
        <v>33</v>
      </c>
      <c r="G40" s="3">
        <f>B$13*bazoranlar!D40</f>
        <v>69869.344666660632</v>
      </c>
      <c r="H40" s="3">
        <f>C$13*bazoranlar!B40</f>
        <v>35619.009508904928</v>
      </c>
      <c r="I40" s="3">
        <f>D$13*bazoranlar!C40</f>
        <v>34249.513447357764</v>
      </c>
    </row>
    <row r="41" spans="6:9" x14ac:dyDescent="0.3">
      <c r="F41" s="2">
        <v>34</v>
      </c>
      <c r="G41" s="4">
        <f>B$13*bazoranlar!D41</f>
        <v>69910.926137032977</v>
      </c>
      <c r="H41" s="4">
        <f>C$13*bazoranlar!B41</f>
        <v>35464.212462734969</v>
      </c>
      <c r="I41" s="4">
        <f>D$13*bazoranlar!C41</f>
        <v>34443.707992343836</v>
      </c>
    </row>
    <row r="42" spans="6:9" x14ac:dyDescent="0.3">
      <c r="F42">
        <v>35</v>
      </c>
      <c r="G42" s="3">
        <f>B$14*bazoranlar!D42</f>
        <v>70819.621403741054</v>
      </c>
      <c r="H42" s="3">
        <f>C$14*bazoranlar!B42</f>
        <v>35897.704347129933</v>
      </c>
      <c r="I42" s="3">
        <f>D$14*bazoranlar!C42</f>
        <v>34924.229086835374</v>
      </c>
    </row>
    <row r="43" spans="6:9" x14ac:dyDescent="0.3">
      <c r="F43">
        <v>36</v>
      </c>
      <c r="G43" s="3">
        <f>B$14*bazoranlar!D43</f>
        <v>69493.820237921245</v>
      </c>
      <c r="H43" s="3">
        <f>C$14*bazoranlar!B43</f>
        <v>34864.803590013376</v>
      </c>
      <c r="I43" s="3">
        <f>D$14*bazoranlar!C43</f>
        <v>34627.193381782665</v>
      </c>
    </row>
    <row r="44" spans="6:9" x14ac:dyDescent="0.3">
      <c r="F44">
        <v>37</v>
      </c>
      <c r="G44" s="3">
        <f>B$14*bazoranlar!D44</f>
        <v>72494.64292326165</v>
      </c>
      <c r="H44" s="3">
        <f>C$14*bazoranlar!B44</f>
        <v>36655.026767844276</v>
      </c>
      <c r="I44" s="3">
        <f>D$14*bazoranlar!C44</f>
        <v>35840.942728291157</v>
      </c>
    </row>
    <row r="45" spans="6:9" x14ac:dyDescent="0.3">
      <c r="F45">
        <v>38</v>
      </c>
      <c r="G45" s="3">
        <f>B$14*bazoranlar!D45</f>
        <v>72525.547379341369</v>
      </c>
      <c r="H45" s="3">
        <f>C$14*bazoranlar!B45</f>
        <v>36601.154311103994</v>
      </c>
      <c r="I45" s="3">
        <f>D$14*bazoranlar!C45</f>
        <v>35924.932134547438</v>
      </c>
    </row>
    <row r="46" spans="6:9" x14ac:dyDescent="0.3">
      <c r="F46" s="2">
        <v>39</v>
      </c>
      <c r="G46" s="4">
        <f>B$14*bazoranlar!D46</f>
        <v>74125.368055734667</v>
      </c>
      <c r="H46" s="4">
        <f>C$14*bazoranlar!B46</f>
        <v>37152.310983908414</v>
      </c>
      <c r="I46" s="4">
        <f>D$14*bazoranlar!C46</f>
        <v>36970.702668543359</v>
      </c>
    </row>
    <row r="47" spans="6:9" x14ac:dyDescent="0.3">
      <c r="F47">
        <v>40</v>
      </c>
      <c r="G47" s="3">
        <f>B$15*bazoranlar!D47</f>
        <v>79090.945052993062</v>
      </c>
      <c r="H47" s="3">
        <f>C$15*bazoranlar!B47</f>
        <v>39314.814834893768</v>
      </c>
      <c r="I47" s="3">
        <f>D$15*bazoranlar!C47</f>
        <v>39775.935639039875</v>
      </c>
    </row>
    <row r="48" spans="6:9" x14ac:dyDescent="0.3">
      <c r="F48">
        <v>41</v>
      </c>
      <c r="G48" s="3">
        <f>B$15*bazoranlar!D48</f>
        <v>78334.864231156374</v>
      </c>
      <c r="H48" s="3">
        <f>C$15*bazoranlar!B48</f>
        <v>38864.387906124466</v>
      </c>
      <c r="I48" s="3">
        <f>D$15*bazoranlar!C48</f>
        <v>39469.935623005753</v>
      </c>
    </row>
    <row r="49" spans="6:9" x14ac:dyDescent="0.3">
      <c r="F49">
        <v>42</v>
      </c>
      <c r="G49" s="3">
        <f>B$15*bazoranlar!D49</f>
        <v>75304.42708271656</v>
      </c>
      <c r="H49" s="3">
        <f>C$15*bazoranlar!B49</f>
        <v>37569.282813880738</v>
      </c>
      <c r="I49" s="3">
        <f>D$15*bazoranlar!C49</f>
        <v>37735.596661696087</v>
      </c>
    </row>
    <row r="50" spans="6:9" x14ac:dyDescent="0.3">
      <c r="F50">
        <v>43</v>
      </c>
      <c r="G50" s="3">
        <f>B$15*bazoranlar!D50</f>
        <v>74376.139173426491</v>
      </c>
      <c r="H50" s="3">
        <f>C$15*bazoranlar!B50</f>
        <v>37169.92469789707</v>
      </c>
      <c r="I50" s="3">
        <f>D$15*bazoranlar!C50</f>
        <v>37206.958760241789</v>
      </c>
    </row>
    <row r="51" spans="6:9" x14ac:dyDescent="0.3">
      <c r="F51" s="2">
        <v>44</v>
      </c>
      <c r="G51" s="4">
        <f>B$15*bazoranlar!D51</f>
        <v>71502.624459707513</v>
      </c>
      <c r="H51" s="4">
        <f>C$15*bazoranlar!B51</f>
        <v>35481.589747203958</v>
      </c>
      <c r="I51" s="4">
        <f>D$15*bazoranlar!C51</f>
        <v>36020.573316016482</v>
      </c>
    </row>
    <row r="52" spans="6:9" x14ac:dyDescent="0.3">
      <c r="F52">
        <v>45</v>
      </c>
      <c r="G52" s="3">
        <f>B$16*bazoranlar!D52</f>
        <v>68103.365811575291</v>
      </c>
      <c r="H52" s="3">
        <f>C$16*bazoranlar!B52</f>
        <v>33968.162566929328</v>
      </c>
      <c r="I52" s="3">
        <f>D$16*bazoranlar!C52</f>
        <v>34135.801664801009</v>
      </c>
    </row>
    <row r="53" spans="6:9" x14ac:dyDescent="0.3">
      <c r="F53">
        <v>46</v>
      </c>
      <c r="G53" s="3">
        <f>B$16*bazoranlar!D53</f>
        <v>66123.823376638989</v>
      </c>
      <c r="H53" s="3">
        <f>C$16*bazoranlar!B53</f>
        <v>33045.982212886855</v>
      </c>
      <c r="I53" s="3">
        <f>D$16*bazoranlar!C53</f>
        <v>33078.623651368282</v>
      </c>
    </row>
    <row r="54" spans="6:9" x14ac:dyDescent="0.3">
      <c r="F54">
        <v>47</v>
      </c>
      <c r="G54" s="3">
        <f>B$16*bazoranlar!D54</f>
        <v>70281.877639971863</v>
      </c>
      <c r="H54" s="3">
        <f>C$16*bazoranlar!B54</f>
        <v>34832.388918567798</v>
      </c>
      <c r="I54" s="3">
        <f>D$16*bazoranlar!C54</f>
        <v>35449.418832019437</v>
      </c>
    </row>
    <row r="55" spans="6:9" x14ac:dyDescent="0.3">
      <c r="F55">
        <v>48</v>
      </c>
      <c r="G55" s="3">
        <f>B$16*bazoranlar!D55</f>
        <v>67892.214618515427</v>
      </c>
      <c r="H55" s="3">
        <f>C$16*bazoranlar!B55</f>
        <v>33512.664442771631</v>
      </c>
      <c r="I55" s="3">
        <f>D$16*bazoranlar!C55</f>
        <v>34379.064103174795</v>
      </c>
    </row>
    <row r="56" spans="6:9" x14ac:dyDescent="0.3">
      <c r="F56" s="2">
        <v>49</v>
      </c>
      <c r="G56" s="4">
        <f>B$16*bazoranlar!D56</f>
        <v>65312.718553298429</v>
      </c>
      <c r="H56" s="4">
        <f>C$16*bazoranlar!B56</f>
        <v>32123.801858844385</v>
      </c>
      <c r="I56" s="4">
        <f>D$16*bazoranlar!C56</f>
        <v>33188.091748636478</v>
      </c>
    </row>
    <row r="57" spans="6:9" x14ac:dyDescent="0.3">
      <c r="F57">
        <v>50</v>
      </c>
      <c r="G57" s="3">
        <f>B$17*bazoranlar!D57</f>
        <v>63495.006607464704</v>
      </c>
      <c r="H57" s="3">
        <f>C$17*bazoranlar!B57</f>
        <v>31138.393942580711</v>
      </c>
      <c r="I57" s="3">
        <f>D$17*bazoranlar!C57</f>
        <v>32356.259260270977</v>
      </c>
    </row>
    <row r="58" spans="6:9" x14ac:dyDescent="0.3">
      <c r="F58">
        <v>51</v>
      </c>
      <c r="G58" s="3">
        <f>B$17*bazoranlar!D58</f>
        <v>61329.034144333324</v>
      </c>
      <c r="H58" s="3">
        <f>C$17*bazoranlar!B58</f>
        <v>30261.35604865566</v>
      </c>
      <c r="I58" s="3">
        <f>D$17*bazoranlar!C58</f>
        <v>31067.637121667394</v>
      </c>
    </row>
    <row r="59" spans="6:9" x14ac:dyDescent="0.3">
      <c r="F59">
        <v>52</v>
      </c>
      <c r="G59" s="3">
        <f>B$17*bazoranlar!D59</f>
        <v>59785.094933008608</v>
      </c>
      <c r="H59" s="3">
        <f>C$17*bazoranlar!B59</f>
        <v>29430.958320187892</v>
      </c>
      <c r="I59" s="3">
        <f>D$17*bazoranlar!C59</f>
        <v>30353.985426682691</v>
      </c>
    </row>
    <row r="60" spans="6:9" x14ac:dyDescent="0.3">
      <c r="F60">
        <v>53</v>
      </c>
      <c r="G60" s="3">
        <f>B$17*bazoranlar!D60</f>
        <v>57031.534056118478</v>
      </c>
      <c r="H60" s="3">
        <f>C$17*bazoranlar!B60</f>
        <v>28450.500928944508</v>
      </c>
      <c r="I60" s="3">
        <f>D$17*bazoranlar!C60</f>
        <v>28581.497316160403</v>
      </c>
    </row>
    <row r="61" spans="6:9" x14ac:dyDescent="0.3">
      <c r="F61" s="2">
        <v>54</v>
      </c>
      <c r="G61" s="4">
        <f>B$17*bazoranlar!D61</f>
        <v>51208.330259074886</v>
      </c>
      <c r="H61" s="4">
        <f>C$17*bazoranlar!B61</f>
        <v>25338.790759631225</v>
      </c>
      <c r="I61" s="4">
        <f>D$17*bazoranlar!C61</f>
        <v>25869.620875218534</v>
      </c>
    </row>
    <row r="62" spans="6:9" x14ac:dyDescent="0.3">
      <c r="F62">
        <v>55</v>
      </c>
      <c r="G62" s="3">
        <f>B$18*bazoranlar!D62</f>
        <v>55248.641140428546</v>
      </c>
      <c r="H62" s="3">
        <f>C$18*bazoranlar!B62</f>
        <v>27205.464496188815</v>
      </c>
      <c r="I62" s="3">
        <f>D$18*bazoranlar!C62</f>
        <v>28043.207637863296</v>
      </c>
    </row>
    <row r="63" spans="6:9" x14ac:dyDescent="0.3">
      <c r="F63">
        <v>56</v>
      </c>
      <c r="G63" s="3">
        <f>B$18*bazoranlar!D63</f>
        <v>62114.077977687266</v>
      </c>
      <c r="H63" s="3">
        <f>C$18*bazoranlar!B63</f>
        <v>30568.641417270646</v>
      </c>
      <c r="I63" s="3">
        <f>D$18*bazoranlar!C63</f>
        <v>31545.454551787552</v>
      </c>
    </row>
    <row r="64" spans="6:9" x14ac:dyDescent="0.3">
      <c r="F64">
        <v>57</v>
      </c>
      <c r="G64" s="3">
        <f>B$18*bazoranlar!D64</f>
        <v>59566.424331503447</v>
      </c>
      <c r="H64" s="3">
        <f>C$18*bazoranlar!B64</f>
        <v>29182.555885361882</v>
      </c>
      <c r="I64" s="3">
        <f>D$18*bazoranlar!C64</f>
        <v>30383.758241145817</v>
      </c>
    </row>
    <row r="65" spans="6:9" x14ac:dyDescent="0.3">
      <c r="F65">
        <v>58</v>
      </c>
      <c r="G65" s="3">
        <f>B$18*bazoranlar!D65</f>
        <v>53814.765525057548</v>
      </c>
      <c r="H65" s="3">
        <f>C$18*bazoranlar!B65</f>
        <v>26382.097361709486</v>
      </c>
      <c r="I65" s="3">
        <f>D$18*bazoranlar!C65</f>
        <v>27432.585337308778</v>
      </c>
    </row>
    <row r="66" spans="6:9" x14ac:dyDescent="0.3">
      <c r="F66" s="2">
        <v>59</v>
      </c>
      <c r="G66" s="4">
        <f>B$18*bazoranlar!D66</f>
        <v>54365.091025323178</v>
      </c>
      <c r="H66" s="4">
        <f>C$18*bazoranlar!B66</f>
        <v>26888.24083946917</v>
      </c>
      <c r="I66" s="4">
        <f>D$18*bazoranlar!C66</f>
        <v>27476.994231894558</v>
      </c>
    </row>
    <row r="67" spans="6:9" x14ac:dyDescent="0.3">
      <c r="F67">
        <v>60</v>
      </c>
      <c r="G67" s="3">
        <f>B$19*bazoranlar!D67</f>
        <v>48565.188935023747</v>
      </c>
      <c r="H67" s="3">
        <f>C$19*bazoranlar!B67</f>
        <v>23872.37900410363</v>
      </c>
      <c r="I67" s="3">
        <f>D$19*bazoranlar!C67</f>
        <v>24692.816766287859</v>
      </c>
    </row>
    <row r="68" spans="6:9" x14ac:dyDescent="0.3">
      <c r="F68">
        <v>61</v>
      </c>
      <c r="G68" s="3">
        <f>B$19*bazoranlar!D68</f>
        <v>53914.745713579279</v>
      </c>
      <c r="H68" s="3">
        <f>C$19*bazoranlar!B68</f>
        <v>26267.577387150119</v>
      </c>
      <c r="I68" s="3">
        <f>D$19*bazoranlar!C68</f>
        <v>27647.1683030036</v>
      </c>
    </row>
    <row r="69" spans="6:9" x14ac:dyDescent="0.3">
      <c r="F69">
        <v>62</v>
      </c>
      <c r="G69" s="3">
        <f>B$19*bazoranlar!D69</f>
        <v>49298.750309065639</v>
      </c>
      <c r="H69" s="3">
        <f>C$19*bazoranlar!B69</f>
        <v>24164.599252771484</v>
      </c>
      <c r="I69" s="3">
        <f>D$19*bazoranlar!C69</f>
        <v>25134.155774842257</v>
      </c>
    </row>
    <row r="70" spans="6:9" x14ac:dyDescent="0.3">
      <c r="F70">
        <v>63</v>
      </c>
      <c r="G70" s="3">
        <f>B$19*bazoranlar!D70</f>
        <v>44354.264509033244</v>
      </c>
      <c r="H70" s="3">
        <f>C$19*bazoranlar!B70</f>
        <v>21496.326085625038</v>
      </c>
      <c r="I70" s="3">
        <f>D$19*bazoranlar!C70</f>
        <v>22857.934723873339</v>
      </c>
    </row>
    <row r="71" spans="6:9" x14ac:dyDescent="0.3">
      <c r="F71" s="2">
        <v>64</v>
      </c>
      <c r="G71" s="4">
        <f>B$19*bazoranlar!D71</f>
        <v>40237.05053329809</v>
      </c>
      <c r="H71" s="4">
        <f>C$19*bazoranlar!B71</f>
        <v>19363.118270349729</v>
      </c>
      <c r="I71" s="4">
        <f>D$19*bazoranlar!C71</f>
        <v>20873.924431992949</v>
      </c>
    </row>
    <row r="72" spans="6:9" x14ac:dyDescent="0.3">
      <c r="F72">
        <v>65</v>
      </c>
      <c r="G72" s="3">
        <f>B$20*bazoranlar!D72</f>
        <v>42879.339296121063</v>
      </c>
      <c r="H72" s="3">
        <f>C$20*bazoranlar!B72</f>
        <v>20791.630279930017</v>
      </c>
      <c r="I72" s="3">
        <f>D$20*bazoranlar!C72</f>
        <v>22087.663225430701</v>
      </c>
    </row>
    <row r="73" spans="6:9" x14ac:dyDescent="0.3">
      <c r="F73">
        <v>66</v>
      </c>
      <c r="G73" s="3">
        <f>B$20*bazoranlar!D73</f>
        <v>48766.69037623841</v>
      </c>
      <c r="H73" s="3">
        <f>C$20*bazoranlar!B73</f>
        <v>23212.39450554028</v>
      </c>
      <c r="I73" s="3">
        <f>D$20*bazoranlar!C73</f>
        <v>25554.287232043887</v>
      </c>
    </row>
    <row r="74" spans="6:9" x14ac:dyDescent="0.3">
      <c r="F74">
        <v>67</v>
      </c>
      <c r="G74" s="3">
        <f>B$20*bazoranlar!D74</f>
        <v>41190.345133792318</v>
      </c>
      <c r="H74" s="3">
        <f>C$20*bazoranlar!B74</f>
        <v>19498.813504957096</v>
      </c>
      <c r="I74" s="3">
        <f>D$20*bazoranlar!C74</f>
        <v>21691.53507618314</v>
      </c>
    </row>
    <row r="75" spans="6:9" x14ac:dyDescent="0.3">
      <c r="F75">
        <v>68</v>
      </c>
      <c r="G75" s="3">
        <f>B$20*bazoranlar!D75</f>
        <v>36468.198954948188</v>
      </c>
      <c r="H75" s="3">
        <f>C$20*bazoranlar!B75</f>
        <v>17055.932662667667</v>
      </c>
      <c r="I75" s="3">
        <f>D$20*bazoranlar!C75</f>
        <v>19412.290115918611</v>
      </c>
    </row>
    <row r="76" spans="6:9" x14ac:dyDescent="0.3">
      <c r="F76" s="2">
        <v>69</v>
      </c>
      <c r="G76" s="4">
        <f>B$20*bazoranlar!D76</f>
        <v>34257.426238900029</v>
      </c>
      <c r="H76" s="4">
        <f>C$20*bazoranlar!B76</f>
        <v>15974.229046904942</v>
      </c>
      <c r="I76" s="4">
        <f>D$20*bazoranlar!C76</f>
        <v>18283.224350423658</v>
      </c>
    </row>
    <row r="77" spans="6:9" x14ac:dyDescent="0.3">
      <c r="F77">
        <v>70</v>
      </c>
      <c r="G77" s="3">
        <f>B$21*bazoranlar!D77</f>
        <v>29313.875459379698</v>
      </c>
      <c r="H77" s="3">
        <f>C$21*bazoranlar!B77</f>
        <v>13539.068844807469</v>
      </c>
      <c r="I77" s="3">
        <f>D$21*bazoranlar!C77</f>
        <v>15774.812184873948</v>
      </c>
    </row>
    <row r="78" spans="6:9" x14ac:dyDescent="0.3">
      <c r="F78">
        <v>71</v>
      </c>
      <c r="G78" s="3">
        <f>B$21*bazoranlar!D78</f>
        <v>33489.809969931513</v>
      </c>
      <c r="H78" s="3">
        <f>C$21*bazoranlar!B78</f>
        <v>15497.032672112018</v>
      </c>
      <c r="I78" s="3">
        <f>D$21*bazoranlar!C78</f>
        <v>17992.784313725489</v>
      </c>
    </row>
    <row r="79" spans="6:9" x14ac:dyDescent="0.3">
      <c r="F79">
        <v>72</v>
      </c>
      <c r="G79" s="3">
        <f>B$21*bazoranlar!D79</f>
        <v>30536.834880839691</v>
      </c>
      <c r="H79" s="3">
        <f>C$21*bazoranlar!B79</f>
        <v>13780.049008168027</v>
      </c>
      <c r="I79" s="3">
        <f>D$21*bazoranlar!C79</f>
        <v>16756.784453781514</v>
      </c>
    </row>
    <row r="80" spans="6:9" x14ac:dyDescent="0.3">
      <c r="F80">
        <v>73</v>
      </c>
      <c r="G80" s="3">
        <f>B$21*bazoranlar!D80</f>
        <v>26931.213138259369</v>
      </c>
      <c r="H80" s="3">
        <f>C$21*bazoranlar!B80</f>
        <v>11930.526254375729</v>
      </c>
      <c r="I80" s="3">
        <f>D$21*bazoranlar!C80</f>
        <v>15000.680672268907</v>
      </c>
    </row>
    <row r="81" spans="6:9" x14ac:dyDescent="0.3">
      <c r="F81" s="2">
        <v>74</v>
      </c>
      <c r="G81" s="4">
        <f>B$21*bazoranlar!D81</f>
        <v>23985.266551589732</v>
      </c>
      <c r="H81" s="4">
        <f>C$21*bazoranlar!B81</f>
        <v>10651.323220536757</v>
      </c>
      <c r="I81" s="4">
        <f>D$21*bazoranlar!C81</f>
        <v>13333.938375350139</v>
      </c>
    </row>
    <row r="82" spans="6:9" x14ac:dyDescent="0.3">
      <c r="F82">
        <v>75</v>
      </c>
      <c r="G82" s="3">
        <f>B$22*bazoranlar!D82</f>
        <v>20935.697198642538</v>
      </c>
      <c r="H82" s="3">
        <f>C$22*bazoranlar!B82</f>
        <v>9321.4094906857154</v>
      </c>
      <c r="I82" s="3">
        <f>D$22*bazoranlar!C82</f>
        <v>11614.259302735063</v>
      </c>
    </row>
    <row r="83" spans="6:9" x14ac:dyDescent="0.3">
      <c r="F83">
        <v>76</v>
      </c>
      <c r="G83" s="3">
        <f>B$22*bazoranlar!D83</f>
        <v>21978.844711148802</v>
      </c>
      <c r="H83" s="3">
        <f>C$22*bazoranlar!B83</f>
        <v>9799.9223079906405</v>
      </c>
      <c r="I83" s="3">
        <f>D$22*bazoranlar!C83</f>
        <v>12178.890985760338</v>
      </c>
    </row>
    <row r="84" spans="6:9" x14ac:dyDescent="0.3">
      <c r="F84">
        <v>77</v>
      </c>
      <c r="G84" s="3">
        <f>B$22*bazoranlar!D84</f>
        <v>18385.531105807349</v>
      </c>
      <c r="H84" s="3">
        <f>C$22*bazoranlar!B84</f>
        <v>7909.5947754938634</v>
      </c>
      <c r="I84" s="3">
        <f>D$22*bazoranlar!C84</f>
        <v>10475.942770458794</v>
      </c>
    </row>
    <row r="85" spans="6:9" x14ac:dyDescent="0.3">
      <c r="F85">
        <v>78</v>
      </c>
      <c r="G85" s="3">
        <f>B$22*bazoranlar!D85</f>
        <v>15764.255498084722</v>
      </c>
      <c r="H85" s="3">
        <f>C$22*bazoranlar!B85</f>
        <v>6673.9414244786121</v>
      </c>
      <c r="I85" s="3">
        <f>D$22*bazoranlar!C85</f>
        <v>9090.3318554904399</v>
      </c>
    </row>
    <row r="86" spans="6:9" x14ac:dyDescent="0.3">
      <c r="F86">
        <v>79</v>
      </c>
      <c r="G86" s="3">
        <f>B$22*bazoranlar!D86</f>
        <v>16050.671486316593</v>
      </c>
      <c r="H86" s="3">
        <f>C$22*bazoranlar!B86</f>
        <v>6641.1320013511649</v>
      </c>
      <c r="I86" s="3">
        <f>D$22*bazoranlar!C86</f>
        <v>9409.5750855553651</v>
      </c>
    </row>
    <row r="87" spans="6:9" x14ac:dyDescent="0.3">
      <c r="F87" t="s">
        <v>4</v>
      </c>
      <c r="G87" s="1">
        <f>B23</f>
        <v>98967</v>
      </c>
      <c r="H87" s="1">
        <f t="shared" ref="H87:I87" si="1">C23</f>
        <v>35929</v>
      </c>
      <c r="I87" s="1">
        <f t="shared" si="1"/>
        <v>63038</v>
      </c>
    </row>
    <row r="88" spans="6:9" x14ac:dyDescent="0.3">
      <c r="G88">
        <f>SUM(G7:G87)</f>
        <v>4581239.9999999981</v>
      </c>
      <c r="H88">
        <f t="shared" ref="H88:I88" si="2">SUM(H7:H87)</f>
        <v>2283491</v>
      </c>
      <c r="I88">
        <f t="shared" si="2"/>
        <v>2297748.9999999991</v>
      </c>
    </row>
    <row r="89" spans="6:9" x14ac:dyDescent="0.3">
      <c r="G89" s="1">
        <f>G88-B24</f>
        <v>0</v>
      </c>
      <c r="H89" s="1">
        <f t="shared" ref="H89:I89" si="3">H88-C24</f>
        <v>0</v>
      </c>
      <c r="I89" s="1">
        <f t="shared" si="3"/>
        <v>0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workbookViewId="0">
      <selection sqref="A1:J5"/>
    </sheetView>
  </sheetViews>
  <sheetFormatPr defaultColWidth="8.77734375" defaultRowHeight="14.4" x14ac:dyDescent="0.3"/>
  <cols>
    <col min="2" max="2" width="10.109375" bestFit="1" customWidth="1"/>
    <col min="7" max="9" width="9.109375" style="3"/>
  </cols>
  <sheetData>
    <row r="1" spans="1:10" x14ac:dyDescent="0.3">
      <c r="A1" s="12"/>
      <c r="B1" s="12"/>
      <c r="C1" s="12"/>
      <c r="D1" s="12"/>
      <c r="E1" s="12"/>
      <c r="F1" s="12"/>
      <c r="G1" s="12"/>
      <c r="H1" s="12"/>
      <c r="I1" s="12"/>
      <c r="J1" s="12"/>
    </row>
    <row r="2" spans="1:10" x14ac:dyDescent="0.3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x14ac:dyDescent="0.3">
      <c r="A3" s="12"/>
      <c r="B3" s="12"/>
      <c r="C3" s="12"/>
      <c r="D3" s="12"/>
      <c r="E3" s="12"/>
      <c r="F3" s="12"/>
      <c r="G3" s="12"/>
      <c r="H3" s="12"/>
      <c r="I3" s="12"/>
      <c r="J3" s="12"/>
    </row>
    <row r="4" spans="1:10" x14ac:dyDescent="0.3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ht="31.95" customHeight="1" x14ac:dyDescent="0.3">
      <c r="A5" s="12"/>
      <c r="B5" s="12"/>
      <c r="C5" s="12"/>
      <c r="D5" s="12"/>
      <c r="E5" s="12"/>
      <c r="F5" s="12"/>
      <c r="G5" s="12"/>
      <c r="H5" s="12"/>
      <c r="I5" s="12"/>
      <c r="J5" s="12"/>
    </row>
    <row r="6" spans="1:10" x14ac:dyDescent="0.3">
      <c r="A6">
        <v>2025</v>
      </c>
      <c r="F6" t="s">
        <v>0</v>
      </c>
      <c r="G6" s="3" t="s">
        <v>3</v>
      </c>
      <c r="H6" s="3" t="s">
        <v>1</v>
      </c>
      <c r="I6" s="3" t="s">
        <v>2</v>
      </c>
    </row>
    <row r="7" spans="1:10" x14ac:dyDescent="0.3">
      <c r="A7" t="s">
        <v>10</v>
      </c>
      <c r="B7" s="1">
        <v>242805</v>
      </c>
      <c r="C7" s="1">
        <v>125119</v>
      </c>
      <c r="D7" s="1">
        <v>117686</v>
      </c>
      <c r="F7">
        <v>0</v>
      </c>
      <c r="G7" s="3">
        <f>B$7*bazoranlar!D7</f>
        <v>42271.252236062224</v>
      </c>
      <c r="H7" s="3">
        <f>C$7*bazoranlar!B7</f>
        <v>21831.520301559067</v>
      </c>
      <c r="I7" s="3">
        <f>D$7*bazoranlar!C7</f>
        <v>20439.895021902274</v>
      </c>
    </row>
    <row r="8" spans="1:10" x14ac:dyDescent="0.3">
      <c r="A8" t="s">
        <v>11</v>
      </c>
      <c r="B8" s="1">
        <v>289735</v>
      </c>
      <c r="C8" s="1">
        <v>150060</v>
      </c>
      <c r="D8" s="1">
        <v>139675</v>
      </c>
      <c r="F8">
        <v>1</v>
      </c>
      <c r="G8" s="3">
        <f>B$7*bazoranlar!D8</f>
        <v>44801.24242624086</v>
      </c>
      <c r="H8" s="3">
        <f>C$7*bazoranlar!B8</f>
        <v>23098.568451665626</v>
      </c>
      <c r="I8" s="3">
        <f>D$7*bazoranlar!C8</f>
        <v>21702.714676219905</v>
      </c>
    </row>
    <row r="9" spans="1:10" x14ac:dyDescent="0.3">
      <c r="A9" t="s">
        <v>12</v>
      </c>
      <c r="B9" s="1">
        <v>310912</v>
      </c>
      <c r="C9" s="1">
        <v>160164</v>
      </c>
      <c r="D9" s="1">
        <v>150749</v>
      </c>
      <c r="F9">
        <v>2</v>
      </c>
      <c r="G9" s="3">
        <f>B$7*bazoranlar!D9</f>
        <v>48416.086004929639</v>
      </c>
      <c r="H9" s="3">
        <f>C$7*bazoranlar!B9</f>
        <v>24938.995986155845</v>
      </c>
      <c r="I9" s="3">
        <f>D$7*bazoranlar!C9</f>
        <v>23477.056215830758</v>
      </c>
    </row>
    <row r="10" spans="1:10" x14ac:dyDescent="0.3">
      <c r="A10" t="s">
        <v>13</v>
      </c>
      <c r="B10" s="1">
        <v>299941</v>
      </c>
      <c r="C10" s="1">
        <v>156049</v>
      </c>
      <c r="D10" s="1">
        <v>143894</v>
      </c>
      <c r="F10">
        <v>3</v>
      </c>
      <c r="G10" s="3">
        <f>B$7*bazoranlar!D10</f>
        <v>52265.113802171349</v>
      </c>
      <c r="H10" s="3">
        <f>C$7*bazoranlar!B10</f>
        <v>26829.544096204074</v>
      </c>
      <c r="I10" s="3">
        <f>D$7*bazoranlar!C10</f>
        <v>25435.22593296886</v>
      </c>
    </row>
    <row r="11" spans="1:10" x14ac:dyDescent="0.3">
      <c r="A11" t="s">
        <v>14</v>
      </c>
      <c r="B11" s="1">
        <v>297817</v>
      </c>
      <c r="C11" s="1">
        <v>155872</v>
      </c>
      <c r="D11" s="1">
        <v>141945</v>
      </c>
      <c r="F11" s="2">
        <v>4</v>
      </c>
      <c r="G11" s="4">
        <f>B$7*bazoranlar!D11</f>
        <v>55051.305530595928</v>
      </c>
      <c r="H11" s="4">
        <f>C$7*bazoranlar!B11</f>
        <v>28420.371164415388</v>
      </c>
      <c r="I11" s="4">
        <f>D$7*bazoranlar!C11</f>
        <v>26631.108153078203</v>
      </c>
    </row>
    <row r="12" spans="1:10" x14ac:dyDescent="0.3">
      <c r="A12" t="s">
        <v>15</v>
      </c>
      <c r="B12" s="1">
        <v>341670</v>
      </c>
      <c r="C12" s="1">
        <v>178796</v>
      </c>
      <c r="D12" s="1">
        <v>162874</v>
      </c>
      <c r="F12">
        <v>5</v>
      </c>
      <c r="G12" s="3">
        <f>B$8*bazoranlar!D12</f>
        <v>57252.31219801258</v>
      </c>
      <c r="H12" s="3">
        <f>C$8*bazoranlar!B12</f>
        <v>29793.342700287176</v>
      </c>
      <c r="I12" s="3">
        <f>D$8*bazoranlar!C12</f>
        <v>27462.500987142026</v>
      </c>
    </row>
    <row r="13" spans="1:10" x14ac:dyDescent="0.3">
      <c r="A13" t="s">
        <v>16</v>
      </c>
      <c r="B13" s="1">
        <v>348372</v>
      </c>
      <c r="C13" s="1">
        <v>179713</v>
      </c>
      <c r="D13" s="1">
        <v>168660</v>
      </c>
      <c r="F13">
        <v>6</v>
      </c>
      <c r="G13" s="3">
        <f>B$8*bazoranlar!D13</f>
        <v>58581.138821293578</v>
      </c>
      <c r="H13" s="3">
        <f>C$8*bazoranlar!B13</f>
        <v>30295.246567925264</v>
      </c>
      <c r="I13" s="3">
        <f>D$8*bazoranlar!C13</f>
        <v>28284.761578278565</v>
      </c>
    </row>
    <row r="14" spans="1:10" x14ac:dyDescent="0.3">
      <c r="A14" t="s">
        <v>17</v>
      </c>
      <c r="B14" s="1">
        <v>355104</v>
      </c>
      <c r="C14" s="1">
        <v>181334</v>
      </c>
      <c r="D14" s="1">
        <v>173769</v>
      </c>
      <c r="F14">
        <v>7</v>
      </c>
      <c r="G14" s="3">
        <f>B$8*bazoranlar!D14</f>
        <v>59170.3738683142</v>
      </c>
      <c r="H14" s="3">
        <f>C$8*bazoranlar!B14</f>
        <v>30795.093452499263</v>
      </c>
      <c r="I14" s="3">
        <f>D$8*bazoranlar!C14</f>
        <v>28379.020719213731</v>
      </c>
    </row>
    <row r="15" spans="1:10" x14ac:dyDescent="0.3">
      <c r="A15" t="s">
        <v>18</v>
      </c>
      <c r="B15" s="1">
        <v>372788</v>
      </c>
      <c r="C15" s="1">
        <v>187249</v>
      </c>
      <c r="D15" s="1">
        <v>185539</v>
      </c>
      <c r="F15">
        <v>8</v>
      </c>
      <c r="G15" s="3">
        <f>B$8*bazoranlar!D15</f>
        <v>57145.640336051947</v>
      </c>
      <c r="H15" s="3">
        <f>C$8*bazoranlar!B15</f>
        <v>29400.458935045888</v>
      </c>
      <c r="I15" s="3">
        <f>D$8*bazoranlar!C15</f>
        <v>27740.264625855223</v>
      </c>
    </row>
    <row r="16" spans="1:10" x14ac:dyDescent="0.3">
      <c r="A16" t="s">
        <v>19</v>
      </c>
      <c r="B16" s="1">
        <v>370604</v>
      </c>
      <c r="C16" s="1">
        <v>184462</v>
      </c>
      <c r="D16" s="1">
        <v>186143</v>
      </c>
      <c r="F16" s="2">
        <v>9</v>
      </c>
      <c r="G16" s="4">
        <f>B$8*bazoranlar!D16</f>
        <v>57585.534776327695</v>
      </c>
      <c r="H16" s="4">
        <f>C$8*bazoranlar!B16</f>
        <v>29775.85834424241</v>
      </c>
      <c r="I16" s="4">
        <f>D$8*bazoranlar!C16</f>
        <v>27808.452089510451</v>
      </c>
    </row>
    <row r="17" spans="1:9" x14ac:dyDescent="0.3">
      <c r="A17" t="s">
        <v>20</v>
      </c>
      <c r="B17" s="1">
        <v>333331</v>
      </c>
      <c r="C17" s="1">
        <v>164768</v>
      </c>
      <c r="D17" s="1">
        <v>168563</v>
      </c>
      <c r="F17">
        <v>10</v>
      </c>
      <c r="G17" s="3">
        <f>B$9*bazoranlar!D17</f>
        <v>60651.976976726473</v>
      </c>
      <c r="H17" s="3">
        <f>C$9*bazoranlar!B17</f>
        <v>31267.40871552192</v>
      </c>
      <c r="I17" s="3">
        <f>D$9*bazoranlar!C17</f>
        <v>29384.844050534615</v>
      </c>
    </row>
    <row r="18" spans="1:9" x14ac:dyDescent="0.3">
      <c r="A18" t="s">
        <v>21</v>
      </c>
      <c r="B18" s="1">
        <v>281160</v>
      </c>
      <c r="C18" s="1">
        <v>138206</v>
      </c>
      <c r="D18" s="1">
        <v>142955</v>
      </c>
      <c r="F18">
        <v>11</v>
      </c>
      <c r="G18" s="3">
        <f>B$9*bazoranlar!D18</f>
        <v>60365.558285368184</v>
      </c>
      <c r="H18" s="3">
        <f>C$9*bazoranlar!B18</f>
        <v>30913.855775672986</v>
      </c>
      <c r="I18" s="3">
        <f>D$9*bazoranlar!C18</f>
        <v>29451.254293351652</v>
      </c>
    </row>
    <row r="19" spans="1:9" x14ac:dyDescent="0.3">
      <c r="A19" t="s">
        <v>22</v>
      </c>
      <c r="B19" s="1">
        <v>270589</v>
      </c>
      <c r="C19" s="1">
        <v>131297</v>
      </c>
      <c r="D19" s="1">
        <v>139294</v>
      </c>
      <c r="F19">
        <v>12</v>
      </c>
      <c r="G19" s="3">
        <f>B$9*bazoranlar!D19</f>
        <v>61713.079293923925</v>
      </c>
      <c r="H19" s="3">
        <f>C$9*bazoranlar!B19</f>
        <v>31966.607660462785</v>
      </c>
      <c r="I19" s="3">
        <f>D$9*bazoranlar!C19</f>
        <v>29747.286392688609</v>
      </c>
    </row>
    <row r="20" spans="1:9" x14ac:dyDescent="0.3">
      <c r="A20" t="s">
        <v>23</v>
      </c>
      <c r="B20" s="1">
        <v>219570</v>
      </c>
      <c r="C20" s="1">
        <v>104483</v>
      </c>
      <c r="D20" s="1">
        <v>115087</v>
      </c>
      <c r="F20">
        <v>13</v>
      </c>
      <c r="G20" s="3">
        <f>B$9*bazoranlar!D20</f>
        <v>64002.173559503994</v>
      </c>
      <c r="H20" s="3">
        <f>C$9*bazoranlar!B20</f>
        <v>32962.881439845412</v>
      </c>
      <c r="I20" s="3">
        <f>D$9*bazoranlar!C20</f>
        <v>31039.472134281106</v>
      </c>
    </row>
    <row r="21" spans="1:9" x14ac:dyDescent="0.3">
      <c r="A21" t="s">
        <v>24</v>
      </c>
      <c r="B21" s="1">
        <v>174327</v>
      </c>
      <c r="C21" s="1">
        <v>79267</v>
      </c>
      <c r="D21" s="1">
        <v>95060</v>
      </c>
      <c r="F21" s="2">
        <v>14</v>
      </c>
      <c r="G21" s="3">
        <f>B$9*bazoranlar!D21</f>
        <v>64179.211884477423</v>
      </c>
      <c r="H21" s="3">
        <f>C$9*bazoranlar!B21</f>
        <v>33053.246408496889</v>
      </c>
      <c r="I21" s="3">
        <f>D$9*bazoranlar!C21</f>
        <v>31126.143129144017</v>
      </c>
    </row>
    <row r="22" spans="1:9" x14ac:dyDescent="0.3">
      <c r="A22" t="s">
        <v>25</v>
      </c>
      <c r="B22" s="1">
        <v>117102</v>
      </c>
      <c r="C22" s="1">
        <v>50066</v>
      </c>
      <c r="D22" s="1">
        <v>67035</v>
      </c>
      <c r="F22">
        <v>15</v>
      </c>
      <c r="G22" s="3">
        <f>B$10*bazoranlar!D22</f>
        <v>61174.153467992684</v>
      </c>
      <c r="H22" s="3">
        <f>C$10*bazoranlar!B22</f>
        <v>31603.986629813411</v>
      </c>
      <c r="I22" s="3">
        <f>D$10*bazoranlar!C22</f>
        <v>29569.34224732815</v>
      </c>
    </row>
    <row r="23" spans="1:9" x14ac:dyDescent="0.3">
      <c r="A23" t="s">
        <v>26</v>
      </c>
      <c r="B23" s="1">
        <v>111645</v>
      </c>
      <c r="C23" s="1">
        <v>40254</v>
      </c>
      <c r="D23" s="1">
        <v>71391</v>
      </c>
      <c r="F23">
        <v>16</v>
      </c>
      <c r="G23" s="3">
        <f>B$10*bazoranlar!D23</f>
        <v>60424.464680152676</v>
      </c>
      <c r="H23" s="3">
        <f>C$10*bazoranlar!B23</f>
        <v>31146.630517106296</v>
      </c>
      <c r="I23" s="3">
        <f>D$10*bazoranlar!C23</f>
        <v>29276.632215563241</v>
      </c>
    </row>
    <row r="24" spans="1:9" x14ac:dyDescent="0.3">
      <c r="A24" t="s">
        <v>7</v>
      </c>
      <c r="B24" s="1">
        <f>SUM(B7:B23)</f>
        <v>4737472</v>
      </c>
      <c r="C24" s="1">
        <f t="shared" ref="C24:D24" si="0">SUM(C7:C23)</f>
        <v>2367159</v>
      </c>
      <c r="D24" s="1">
        <f t="shared" si="0"/>
        <v>2370319</v>
      </c>
      <c r="F24">
        <v>17</v>
      </c>
      <c r="G24" s="3">
        <f>B$10*bazoranlar!D24</f>
        <v>58888.957524335798</v>
      </c>
      <c r="H24" s="3">
        <f>C$10*bazoranlar!B24</f>
        <v>30543.237427816955</v>
      </c>
      <c r="I24" s="3">
        <f>D$10*bazoranlar!C24</f>
        <v>28345.589152987934</v>
      </c>
    </row>
    <row r="25" spans="1:9" x14ac:dyDescent="0.3">
      <c r="F25">
        <v>18</v>
      </c>
      <c r="G25" s="3">
        <f>B$10*bazoranlar!D25</f>
        <v>58767.020191373871</v>
      </c>
      <c r="H25" s="3">
        <f>C$10*bazoranlar!B25</f>
        <v>30696.066821914628</v>
      </c>
      <c r="I25" s="3">
        <f>D$10*bazoranlar!C25</f>
        <v>28072.017854069192</v>
      </c>
    </row>
    <row r="26" spans="1:9" x14ac:dyDescent="0.3">
      <c r="F26" s="2">
        <v>19</v>
      </c>
      <c r="G26" s="3">
        <f>B$10*bazoranlar!D26</f>
        <v>60686.404136144971</v>
      </c>
      <c r="H26" s="4">
        <f>C$10*bazoranlar!B26</f>
        <v>32059.078603348713</v>
      </c>
      <c r="I26" s="4">
        <f>D$10*bazoranlar!C26</f>
        <v>28630.418530051484</v>
      </c>
    </row>
    <row r="27" spans="1:9" x14ac:dyDescent="0.3">
      <c r="F27">
        <v>20</v>
      </c>
      <c r="G27" s="3">
        <f>B$11*bazoranlar!D27</f>
        <v>56452.827174948143</v>
      </c>
      <c r="H27" s="3">
        <f>C$11*bazoranlar!B27</f>
        <v>29512.793965241093</v>
      </c>
      <c r="I27" s="3">
        <f>D$11*bazoranlar!C27</f>
        <v>26939.479232381611</v>
      </c>
    </row>
    <row r="28" spans="1:9" x14ac:dyDescent="0.3">
      <c r="F28">
        <v>21</v>
      </c>
      <c r="G28" s="3">
        <f>B$11*bazoranlar!D28</f>
        <v>58224.414270712397</v>
      </c>
      <c r="H28" s="3">
        <f>C$11*bazoranlar!B28</f>
        <v>30538.815132120271</v>
      </c>
      <c r="I28" s="3">
        <f>D$11*bazoranlar!C28</f>
        <v>27686.674739005677</v>
      </c>
    </row>
    <row r="29" spans="1:9" x14ac:dyDescent="0.3">
      <c r="F29">
        <v>22</v>
      </c>
      <c r="G29" s="3">
        <f>B$11*bazoranlar!D29</f>
        <v>59489.972376951875</v>
      </c>
      <c r="H29" s="3">
        <f>C$11*bazoranlar!B29</f>
        <v>31209.449196349498</v>
      </c>
      <c r="I29" s="3">
        <f>D$11*bazoranlar!C29</f>
        <v>28281.735078043916</v>
      </c>
    </row>
    <row r="30" spans="1:9" x14ac:dyDescent="0.3">
      <c r="F30">
        <v>23</v>
      </c>
      <c r="G30" s="3">
        <f>B$11*bazoranlar!D30</f>
        <v>61482.036594831523</v>
      </c>
      <c r="H30" s="3">
        <f>C$11*bazoranlar!B30</f>
        <v>32027.916463058456</v>
      </c>
      <c r="I30" s="3">
        <f>D$11*bazoranlar!C30</f>
        <v>29451.635259162784</v>
      </c>
    </row>
    <row r="31" spans="1:9" x14ac:dyDescent="0.3">
      <c r="F31" s="2">
        <v>24</v>
      </c>
      <c r="G31" s="4">
        <f>B$11*bazoranlar!D31</f>
        <v>62167.749582556055</v>
      </c>
      <c r="H31" s="4">
        <f>C$11*bazoranlar!B31</f>
        <v>32583.025243230684</v>
      </c>
      <c r="I31" s="4">
        <f>D$11*bazoranlar!C31</f>
        <v>29585.475691406013</v>
      </c>
    </row>
    <row r="32" spans="1:9" x14ac:dyDescent="0.3">
      <c r="F32">
        <v>25</v>
      </c>
      <c r="G32" s="3">
        <f>B$12*bazoranlar!D32</f>
        <v>66632.439269746654</v>
      </c>
      <c r="H32" s="3">
        <f>C$12*bazoranlar!B32</f>
        <v>35047.394794690241</v>
      </c>
      <c r="I32" s="3">
        <f>D$12*bazoranlar!C32</f>
        <v>31593.429359220339</v>
      </c>
    </row>
    <row r="33" spans="6:9" x14ac:dyDescent="0.3">
      <c r="F33">
        <v>26</v>
      </c>
      <c r="G33" s="3">
        <f>B$12*bazoranlar!D33</f>
        <v>67092.83662444113</v>
      </c>
      <c r="H33" s="3">
        <f>C$12*bazoranlar!B33</f>
        <v>35117.96730589393</v>
      </c>
      <c r="I33" s="3">
        <f>D$12*bazoranlar!C33</f>
        <v>31975.257455432584</v>
      </c>
    </row>
    <row r="34" spans="6:9" x14ac:dyDescent="0.3">
      <c r="F34">
        <v>27</v>
      </c>
      <c r="G34" s="3">
        <f>B$12*bazoranlar!D34</f>
        <v>70150.129657228026</v>
      </c>
      <c r="H34" s="3">
        <f>C$12*bazoranlar!B34</f>
        <v>36788.907225008807</v>
      </c>
      <c r="I34" s="3">
        <f>D$12*bazoranlar!C34</f>
        <v>33364.946163327018</v>
      </c>
    </row>
    <row r="35" spans="6:9" x14ac:dyDescent="0.3">
      <c r="F35">
        <v>28</v>
      </c>
      <c r="G35" s="3">
        <f>B$12*bazoranlar!D35</f>
        <v>69247.368945603579</v>
      </c>
      <c r="H35" s="3">
        <f>C$12*bazoranlar!B35</f>
        <v>36127.697081577382</v>
      </c>
      <c r="I35" s="3">
        <f>D$12*bazoranlar!C35</f>
        <v>33114.533157139049</v>
      </c>
    </row>
    <row r="36" spans="6:9" x14ac:dyDescent="0.3">
      <c r="F36" s="2">
        <v>29</v>
      </c>
      <c r="G36" s="4">
        <f>B$12*bazoranlar!D36</f>
        <v>68547.225502980626</v>
      </c>
      <c r="H36" s="4">
        <f>C$12*bazoranlar!B36</f>
        <v>35714.033592829641</v>
      </c>
      <c r="I36" s="4">
        <f>D$12*bazoranlar!C36</f>
        <v>32825.833864881002</v>
      </c>
    </row>
    <row r="37" spans="6:9" x14ac:dyDescent="0.3">
      <c r="F37">
        <v>30</v>
      </c>
      <c r="G37" s="3">
        <f>B$13*bazoranlar!D37</f>
        <v>67488.992052776084</v>
      </c>
      <c r="H37" s="3">
        <f>C$13*bazoranlar!B37</f>
        <v>34821.245119099331</v>
      </c>
      <c r="I37" s="3">
        <f>D$13*bazoranlar!C37</f>
        <v>32668.136019533024</v>
      </c>
    </row>
    <row r="38" spans="6:9" x14ac:dyDescent="0.3">
      <c r="F38">
        <v>31</v>
      </c>
      <c r="G38" s="3">
        <f>B$13*bazoranlar!D38</f>
        <v>68584.431995505336</v>
      </c>
      <c r="H38" s="3">
        <f>C$13*bazoranlar!B38</f>
        <v>35628.6291884108</v>
      </c>
      <c r="I38" s="3">
        <f>D$13*bazoranlar!C38</f>
        <v>32964.056169711541</v>
      </c>
    </row>
    <row r="39" spans="6:9" x14ac:dyDescent="0.3">
      <c r="F39">
        <v>32</v>
      </c>
      <c r="G39" s="3">
        <f>B$13*bazoranlar!D39</f>
        <v>70802.671572136693</v>
      </c>
      <c r="H39" s="3">
        <f>C$13*bazoranlar!B39</f>
        <v>36585.726859978698</v>
      </c>
      <c r="I39" s="3">
        <f>D$13*bazoranlar!C39</f>
        <v>34219.130093370797</v>
      </c>
    </row>
    <row r="40" spans="6:9" x14ac:dyDescent="0.3">
      <c r="F40">
        <v>33</v>
      </c>
      <c r="G40" s="3">
        <f>B$13*bazoranlar!D40</f>
        <v>70726.906273504123</v>
      </c>
      <c r="H40" s="3">
        <f>C$13*bazoranlar!B40</f>
        <v>36417.833748876837</v>
      </c>
      <c r="I40" s="3">
        <f>D$13*bazoranlar!C40</f>
        <v>34307.078389752525</v>
      </c>
    </row>
    <row r="41" spans="6:9" x14ac:dyDescent="0.3">
      <c r="F41" s="2">
        <v>34</v>
      </c>
      <c r="G41" s="4">
        <f>B$13*bazoranlar!D41</f>
        <v>70768.998106077779</v>
      </c>
      <c r="H41" s="4">
        <f>C$13*bazoranlar!B41</f>
        <v>36259.565083634334</v>
      </c>
      <c r="I41" s="4">
        <f>D$13*bazoranlar!C41</f>
        <v>34501.59932763211</v>
      </c>
    </row>
    <row r="42" spans="6:9" x14ac:dyDescent="0.3">
      <c r="F42">
        <v>35</v>
      </c>
      <c r="G42" s="3">
        <f>B$14*bazoranlar!D42</f>
        <v>69961.611307420506</v>
      </c>
      <c r="H42" s="3">
        <f>C$14*bazoranlar!B42</f>
        <v>35930.001601152828</v>
      </c>
      <c r="I42" s="3">
        <f>D$14*bazoranlar!C42</f>
        <v>34039.017568149829</v>
      </c>
    </row>
    <row r="43" spans="6:9" x14ac:dyDescent="0.3">
      <c r="F43">
        <v>36</v>
      </c>
      <c r="G43" s="3">
        <f>B$14*bazoranlar!D43</f>
        <v>68651.872791519432</v>
      </c>
      <c r="H43" s="3">
        <f>C$14*bazoranlar!B43</f>
        <v>34896.171540652125</v>
      </c>
      <c r="I43" s="3">
        <f>D$14*bazoranlar!C43</f>
        <v>33749.51071726079</v>
      </c>
    </row>
    <row r="44" spans="6:9" x14ac:dyDescent="0.3">
      <c r="F44">
        <v>37</v>
      </c>
      <c r="G44" s="3">
        <f>B$14*bazoranlar!D44</f>
        <v>71616.339222614843</v>
      </c>
      <c r="H44" s="3">
        <f>C$14*bazoranlar!B44</f>
        <v>36688.005386735589</v>
      </c>
      <c r="I44" s="3">
        <f>D$14*bazoranlar!C44</f>
        <v>34932.495607962541</v>
      </c>
    </row>
    <row r="45" spans="6:9" x14ac:dyDescent="0.3">
      <c r="F45">
        <v>38</v>
      </c>
      <c r="G45" s="3">
        <f>B$14*bazoranlar!D45</f>
        <v>71646.86925795053</v>
      </c>
      <c r="H45" s="3">
        <f>C$14*bazoranlar!B45</f>
        <v>36634.084460811784</v>
      </c>
      <c r="I45" s="3">
        <f>D$14*bazoranlar!C45</f>
        <v>35014.356165800127</v>
      </c>
    </row>
    <row r="46" spans="6:9" x14ac:dyDescent="0.3">
      <c r="F46" s="2">
        <v>39</v>
      </c>
      <c r="G46" s="4">
        <f>B$14*bazoranlar!D46</f>
        <v>73227.307420494704</v>
      </c>
      <c r="H46" s="4">
        <f>C$14*bazoranlar!B46</f>
        <v>37185.737010647666</v>
      </c>
      <c r="I46" s="4">
        <f>D$14*bazoranlar!C46</f>
        <v>36033.619940826698</v>
      </c>
    </row>
    <row r="47" spans="6:9" x14ac:dyDescent="0.3">
      <c r="F47">
        <v>40</v>
      </c>
      <c r="G47" s="3">
        <f>B$15*bazoranlar!D47</f>
        <v>77874.945456698551</v>
      </c>
      <c r="H47" s="3">
        <f>C$15*bazoranlar!B47</f>
        <v>39074.627192245345</v>
      </c>
      <c r="I47" s="3">
        <f>D$15*bazoranlar!C47</f>
        <v>38799.359244472238</v>
      </c>
    </row>
    <row r="48" spans="6:9" x14ac:dyDescent="0.3">
      <c r="F48">
        <v>41</v>
      </c>
      <c r="G48" s="3">
        <f>B$15*bazoranlar!D48</f>
        <v>77130.489151088113</v>
      </c>
      <c r="H48" s="3">
        <f>C$15*bazoranlar!B48</f>
        <v>38626.952075551482</v>
      </c>
      <c r="I48" s="3">
        <f>D$15*bazoranlar!C48</f>
        <v>38500.872122543435</v>
      </c>
    </row>
    <row r="49" spans="6:9" x14ac:dyDescent="0.3">
      <c r="F49">
        <v>42</v>
      </c>
      <c r="G49" s="3">
        <f>B$15*bazoranlar!D49</f>
        <v>74146.644066336885</v>
      </c>
      <c r="H49" s="3">
        <f>C$15*bazoranlar!B49</f>
        <v>37339.759223016743</v>
      </c>
      <c r="I49" s="3">
        <f>D$15*bazoranlar!C49</f>
        <v>36809.114547757628</v>
      </c>
    </row>
    <row r="50" spans="6:9" x14ac:dyDescent="0.3">
      <c r="F50">
        <v>43</v>
      </c>
      <c r="G50" s="3">
        <f>B$15*bazoranlar!D50</f>
        <v>73232.628305675025</v>
      </c>
      <c r="H50" s="3">
        <f>C$15*bazoranlar!B50</f>
        <v>36942.840922274569</v>
      </c>
      <c r="I50" s="3">
        <f>D$15*bazoranlar!C50</f>
        <v>36293.455732465351</v>
      </c>
    </row>
    <row r="51" spans="6:9" x14ac:dyDescent="0.3">
      <c r="F51" s="2">
        <v>44</v>
      </c>
      <c r="G51" s="4">
        <f>B$15*bazoranlar!D51</f>
        <v>70403.293020201425</v>
      </c>
      <c r="H51" s="4">
        <f>C$15*bazoranlar!B51</f>
        <v>35264.820586911854</v>
      </c>
      <c r="I51" s="4">
        <f>D$15*bazoranlar!C51</f>
        <v>35136.198352761341</v>
      </c>
    </row>
    <row r="52" spans="6:9" x14ac:dyDescent="0.3">
      <c r="F52">
        <v>45</v>
      </c>
      <c r="G52" s="3">
        <f>B$16*bazoranlar!D52</f>
        <v>74735.959371637087</v>
      </c>
      <c r="H52" s="3">
        <f>C$16*bazoranlar!B52</f>
        <v>37411.768379005138</v>
      </c>
      <c r="I52" s="3">
        <f>D$16*bazoranlar!C52</f>
        <v>37326.577000023812</v>
      </c>
    </row>
    <row r="53" spans="6:9" x14ac:dyDescent="0.3">
      <c r="F53">
        <v>46</v>
      </c>
      <c r="G53" s="3">
        <f>B$16*bazoranlar!D53</f>
        <v>72563.629102364474</v>
      </c>
      <c r="H53" s="3">
        <f>C$16*bazoranlar!B53</f>
        <v>36396.099729247362</v>
      </c>
      <c r="I53" s="3">
        <f>D$16*bazoranlar!C53</f>
        <v>36170.581400195297</v>
      </c>
    </row>
    <row r="54" spans="6:9" x14ac:dyDescent="0.3">
      <c r="F54">
        <v>47</v>
      </c>
      <c r="G54" s="3">
        <f>B$16*bazoranlar!D54</f>
        <v>77126.636683359684</v>
      </c>
      <c r="H54" s="3">
        <f>C$16*bazoranlar!B54</f>
        <v>38363.607797190482</v>
      </c>
      <c r="I54" s="3">
        <f>D$16*bazoranlar!C54</f>
        <v>38762.981887250819</v>
      </c>
    </row>
    <row r="55" spans="6:9" x14ac:dyDescent="0.3">
      <c r="F55">
        <v>48</v>
      </c>
      <c r="G55" s="3">
        <f>B$16*bazoranlar!D55</f>
        <v>74504.244142914686</v>
      </c>
      <c r="H55" s="3">
        <f>C$16*bazoranlar!B55</f>
        <v>36910.093015067447</v>
      </c>
      <c r="I55" s="3">
        <f>D$16*bazoranlar!C55</f>
        <v>37592.577905065853</v>
      </c>
    </row>
    <row r="56" spans="6:9" x14ac:dyDescent="0.3">
      <c r="F56" s="2">
        <v>49</v>
      </c>
      <c r="G56" s="4">
        <f>B$16*bazoranlar!D56</f>
        <v>71673.530699724055</v>
      </c>
      <c r="H56" s="4">
        <f>C$16*bazoranlar!B56</f>
        <v>35380.431079489579</v>
      </c>
      <c r="I56" s="4">
        <f>D$16*bazoranlar!C56</f>
        <v>36290.281807464213</v>
      </c>
    </row>
    <row r="57" spans="6:9" x14ac:dyDescent="0.3">
      <c r="F57">
        <v>50</v>
      </c>
      <c r="G57" s="3">
        <f>B$17*bazoranlar!D57</f>
        <v>72272.242853732867</v>
      </c>
      <c r="H57" s="3">
        <f>C$17*bazoranlar!B57</f>
        <v>35476.496287727416</v>
      </c>
      <c r="I57" s="3">
        <f>D$17*bazoranlar!C57</f>
        <v>36794.8790701486</v>
      </c>
    </row>
    <row r="58" spans="6:9" x14ac:dyDescent="0.3">
      <c r="F58">
        <v>51</v>
      </c>
      <c r="G58" s="3">
        <f>B$17*bazoranlar!D58</f>
        <v>69806.857050441598</v>
      </c>
      <c r="H58" s="3">
        <f>C$17*bazoranlar!B58</f>
        <v>34477.272254355528</v>
      </c>
      <c r="I58" s="3">
        <f>D$17*bazoranlar!C58</f>
        <v>35329.484217930505</v>
      </c>
    </row>
    <row r="59" spans="6:9" x14ac:dyDescent="0.3">
      <c r="F59">
        <v>52</v>
      </c>
      <c r="G59" s="3">
        <f>B$17*bazoranlar!D59</f>
        <v>68049.491304784009</v>
      </c>
      <c r="H59" s="3">
        <f>C$17*bazoranlar!B59</f>
        <v>33531.186146457745</v>
      </c>
      <c r="I59" s="3">
        <f>D$17*bazoranlar!C59</f>
        <v>34517.934044471149</v>
      </c>
    </row>
    <row r="60" spans="6:9" x14ac:dyDescent="0.3">
      <c r="F60">
        <v>53</v>
      </c>
      <c r="G60" s="3">
        <f>B$17*bazoranlar!D60</f>
        <v>64915.291766268718</v>
      </c>
      <c r="H60" s="3">
        <f>C$17*bazoranlar!B60</f>
        <v>32414.13453920847</v>
      </c>
      <c r="I60" s="3">
        <f>D$17*bazoranlar!C60</f>
        <v>32502.296663297642</v>
      </c>
    </row>
    <row r="61" spans="6:9" x14ac:dyDescent="0.3">
      <c r="F61" s="2">
        <v>54</v>
      </c>
      <c r="G61" s="4">
        <f>B$17*bazoranlar!D61</f>
        <v>58287.117024772808</v>
      </c>
      <c r="H61" s="4">
        <f>C$17*bazoranlar!B61</f>
        <v>28868.910772250849</v>
      </c>
      <c r="I61" s="4">
        <f>D$17*bazoranlar!C61</f>
        <v>29418.406004152101</v>
      </c>
    </row>
    <row r="62" spans="6:9" x14ac:dyDescent="0.3">
      <c r="F62">
        <v>55</v>
      </c>
      <c r="G62" s="3">
        <f>B$18*bazoranlar!D62</f>
        <v>54483.400885425886</v>
      </c>
      <c r="H62" s="3">
        <f>C$18*bazoranlar!B62</f>
        <v>26813.369937032607</v>
      </c>
      <c r="I62" s="3">
        <f>D$18*bazoranlar!C62</f>
        <v>27670.219543288658</v>
      </c>
    </row>
    <row r="63" spans="6:9" x14ac:dyDescent="0.3">
      <c r="F63">
        <v>56</v>
      </c>
      <c r="G63" s="3">
        <f>B$18*bazoranlar!D63</f>
        <v>61253.745634850362</v>
      </c>
      <c r="H63" s="3">
        <f>C$18*bazoranlar!B63</f>
        <v>30128.07558968891</v>
      </c>
      <c r="I63" s="3">
        <f>D$18*bazoranlar!C63</f>
        <v>31125.88489564466</v>
      </c>
    </row>
    <row r="64" spans="6:9" x14ac:dyDescent="0.3">
      <c r="F64">
        <v>57</v>
      </c>
      <c r="G64" s="3">
        <f>B$18*bazoranlar!D64</f>
        <v>58741.379139366029</v>
      </c>
      <c r="H64" s="3">
        <f>C$18*bazoranlar!B64</f>
        <v>28761.966801631101</v>
      </c>
      <c r="I64" s="3">
        <f>D$18*bazoranlar!C64</f>
        <v>29979.639702399196</v>
      </c>
    </row>
    <row r="65" spans="6:9" x14ac:dyDescent="0.3">
      <c r="F65">
        <v>58</v>
      </c>
      <c r="G65" s="3">
        <f>B$18*bazoranlar!D65</f>
        <v>53069.385656100581</v>
      </c>
      <c r="H65" s="3">
        <f>C$18*bazoranlar!B65</f>
        <v>26001.86945433063</v>
      </c>
      <c r="I65" s="3">
        <f>D$18*bazoranlar!C65</f>
        <v>27067.718811826009</v>
      </c>
    </row>
    <row r="66" spans="6:9" x14ac:dyDescent="0.3">
      <c r="F66" s="2">
        <v>59</v>
      </c>
      <c r="G66" s="4">
        <f>B$18*bazoranlar!D66</f>
        <v>53612.088684257127</v>
      </c>
      <c r="H66" s="4">
        <f>C$18*bazoranlar!B66</f>
        <v>26500.718217316753</v>
      </c>
      <c r="I66" s="4">
        <f>D$18*bazoranlar!C66</f>
        <v>27111.537046841473</v>
      </c>
    </row>
    <row r="67" spans="6:9" x14ac:dyDescent="0.3">
      <c r="F67">
        <v>60</v>
      </c>
      <c r="G67" s="3">
        <f>B$19*bazoranlar!D67</f>
        <v>55595.912800859413</v>
      </c>
      <c r="H67" s="3">
        <f>C$19*bazoranlar!B67</f>
        <v>27216.593259193796</v>
      </c>
      <c r="I67" s="3">
        <f>D$19*bazoranlar!C67</f>
        <v>28377.813133370466</v>
      </c>
    </row>
    <row r="68" spans="6:9" x14ac:dyDescent="0.3">
      <c r="F68">
        <v>61</v>
      </c>
      <c r="G68" s="3">
        <f>B$19*bazoranlar!D68</f>
        <v>61719.918466352348</v>
      </c>
      <c r="H68" s="3">
        <f>C$19*bazoranlar!B68</f>
        <v>29947.328229313407</v>
      </c>
      <c r="I68" s="3">
        <f>D$19*bazoranlar!C68</f>
        <v>31773.052997364681</v>
      </c>
    </row>
    <row r="69" spans="6:9" x14ac:dyDescent="0.3">
      <c r="F69">
        <v>62</v>
      </c>
      <c r="G69" s="3">
        <f>B$19*bazoranlar!D69</f>
        <v>56435.67097084978</v>
      </c>
      <c r="H69" s="3">
        <f>C$19*bazoranlar!B69</f>
        <v>27549.74981844272</v>
      </c>
      <c r="I69" s="3">
        <f>D$19*bazoranlar!C69</f>
        <v>28885.014722875741</v>
      </c>
    </row>
    <row r="70" spans="6:9" x14ac:dyDescent="0.3">
      <c r="F70">
        <v>63</v>
      </c>
      <c r="G70" s="3">
        <f>B$19*bazoranlar!D70</f>
        <v>50775.377921203188</v>
      </c>
      <c r="H70" s="3">
        <f>C$19*bazoranlar!B70</f>
        <v>24507.685787783601</v>
      </c>
      <c r="I70" s="3">
        <f>D$19*bazoranlar!C70</f>
        <v>26269.105155084835</v>
      </c>
    </row>
    <row r="71" spans="6:9" x14ac:dyDescent="0.3">
      <c r="F71" s="2">
        <v>64</v>
      </c>
      <c r="G71" s="4">
        <f>B$19*bazoranlar!D71</f>
        <v>46062.119840735279</v>
      </c>
      <c r="H71" s="4">
        <f>C$19*bazoranlar!B71</f>
        <v>22075.642905266472</v>
      </c>
      <c r="I71" s="4">
        <f>D$19*bazoranlar!C71</f>
        <v>23989.013991304273</v>
      </c>
    </row>
    <row r="72" spans="6:9" x14ac:dyDescent="0.3">
      <c r="F72">
        <v>65</v>
      </c>
      <c r="G72" s="3">
        <f>B$20*bazoranlar!D72</f>
        <v>46251.34617094203</v>
      </c>
      <c r="H72" s="3">
        <f>C$20*bazoranlar!B72</f>
        <v>22503.930329917523</v>
      </c>
      <c r="I72" s="3">
        <f>D$20*bazoranlar!C72</f>
        <v>23750.599348075222</v>
      </c>
    </row>
    <row r="73" spans="6:9" x14ac:dyDescent="0.3">
      <c r="F73">
        <v>66</v>
      </c>
      <c r="G73" s="3">
        <f>B$20*bazoranlar!D73</f>
        <v>52601.675194342104</v>
      </c>
      <c r="H73" s="3">
        <f>C$20*bazoranlar!B73</f>
        <v>25124.057214862951</v>
      </c>
      <c r="I73" s="3">
        <f>D$20*bazoranlar!C73</f>
        <v>27478.218563886752</v>
      </c>
    </row>
    <row r="74" spans="6:9" x14ac:dyDescent="0.3">
      <c r="F74">
        <v>67</v>
      </c>
      <c r="G74" s="3">
        <f>B$20*bazoranlar!D74</f>
        <v>44429.530467507582</v>
      </c>
      <c r="H74" s="3">
        <f>C$20*bazoranlar!B74</f>
        <v>21104.643297508959</v>
      </c>
      <c r="I74" s="3">
        <f>D$20*bazoranlar!C74</f>
        <v>23324.647500328781</v>
      </c>
    </row>
    <row r="75" spans="6:9" x14ac:dyDescent="0.3">
      <c r="F75">
        <v>68</v>
      </c>
      <c r="G75" s="3">
        <f>B$20*bazoranlar!D75</f>
        <v>39336.03739665544</v>
      </c>
      <c r="H75" s="3">
        <f>C$20*bazoranlar!B75</f>
        <v>18460.578376239275</v>
      </c>
      <c r="I75" s="3">
        <f>D$20*bazoranlar!C75</f>
        <v>20873.80273169632</v>
      </c>
    </row>
    <row r="76" spans="6:9" x14ac:dyDescent="0.3">
      <c r="F76" s="2">
        <v>69</v>
      </c>
      <c r="G76" s="4">
        <f>B$20*bazoranlar!D76</f>
        <v>36951.410770552851</v>
      </c>
      <c r="H76" s="4">
        <f>C$20*bazoranlar!B76</f>
        <v>17289.7907814713</v>
      </c>
      <c r="I76" s="4">
        <f>D$20*bazoranlar!C76</f>
        <v>19659.731856012924</v>
      </c>
    </row>
    <row r="77" spans="6:9" x14ac:dyDescent="0.3">
      <c r="F77">
        <v>70</v>
      </c>
      <c r="G77" s="3">
        <f>B$21*bazoranlar!D77</f>
        <v>35424.277277409652</v>
      </c>
      <c r="H77" s="3">
        <f>C$21*bazoranlar!B77</f>
        <v>16410.308726893079</v>
      </c>
      <c r="I77" s="3">
        <f>D$21*bazoranlar!C77</f>
        <v>19015.631016042778</v>
      </c>
    </row>
    <row r="78" spans="6:9" x14ac:dyDescent="0.3">
      <c r="F78">
        <v>71</v>
      </c>
      <c r="G78" s="3">
        <f>B$21*bazoranlar!D78</f>
        <v>40470.674578205915</v>
      </c>
      <c r="H78" s="3">
        <f>C$21*bazoranlar!B78</f>
        <v>18783.499324448811</v>
      </c>
      <c r="I78" s="3">
        <f>D$21*bazoranlar!C78</f>
        <v>21689.269162210338</v>
      </c>
    </row>
    <row r="79" spans="6:9" x14ac:dyDescent="0.3">
      <c r="F79">
        <v>72</v>
      </c>
      <c r="G79" s="3">
        <f>B$21*bazoranlar!D79</f>
        <v>36902.159439556774</v>
      </c>
      <c r="H79" s="3">
        <f>C$21*bazoranlar!B79</f>
        <v>16702.393723515324</v>
      </c>
      <c r="I79" s="3">
        <f>D$21*bazoranlar!C79</f>
        <v>20199.342245989305</v>
      </c>
    </row>
    <row r="80" spans="6:9" x14ac:dyDescent="0.3">
      <c r="F80">
        <v>73</v>
      </c>
      <c r="G80" s="3">
        <f>B$21*bazoranlar!D80</f>
        <v>32544.955133916144</v>
      </c>
      <c r="H80" s="3">
        <f>C$21*bazoranlar!B80</f>
        <v>14460.6413744396</v>
      </c>
      <c r="I80" s="3">
        <f>D$21*bazoranlar!C80</f>
        <v>18082.45989304813</v>
      </c>
    </row>
    <row r="81" spans="6:9" x14ac:dyDescent="0.3">
      <c r="F81" s="2">
        <v>74</v>
      </c>
      <c r="G81" s="4">
        <f>B$21*bazoranlar!D81</f>
        <v>28984.933570911522</v>
      </c>
      <c r="H81" s="4">
        <f>C$21*bazoranlar!B81</f>
        <v>12910.156850703188</v>
      </c>
      <c r="I81" s="4">
        <f>D$21*bazoranlar!C81</f>
        <v>16073.297682709446</v>
      </c>
    </row>
    <row r="82" spans="6:9" x14ac:dyDescent="0.3">
      <c r="F82">
        <v>75</v>
      </c>
      <c r="G82" s="3">
        <f>B$22*bazoranlar!D82</f>
        <v>26328.862303124508</v>
      </c>
      <c r="H82" s="3">
        <f>C$22*bazoranlar!B82</f>
        <v>11567.086887440415</v>
      </c>
      <c r="I82" s="3">
        <f>D$22*bazoranlar!C82</f>
        <v>14754.15248268576</v>
      </c>
    </row>
    <row r="83" spans="6:9" x14ac:dyDescent="0.3">
      <c r="F83">
        <v>76</v>
      </c>
      <c r="G83" s="3">
        <f>B$22*bazoranlar!D83</f>
        <v>27640.731067657704</v>
      </c>
      <c r="H83" s="3">
        <f>C$22*bazoranlar!B83</f>
        <v>12160.881134978919</v>
      </c>
      <c r="I83" s="3">
        <f>D$22*bazoranlar!C83</f>
        <v>15471.431280305562</v>
      </c>
    </row>
    <row r="84" spans="6:9" x14ac:dyDescent="0.3">
      <c r="F84">
        <v>77</v>
      </c>
      <c r="G84" s="3">
        <f>B$22*bazoranlar!D84</f>
        <v>23121.75764970469</v>
      </c>
      <c r="H84" s="3">
        <f>C$22*bazoranlar!B84</f>
        <v>9815.1433111058286</v>
      </c>
      <c r="I84" s="3">
        <f>D$22*bazoranlar!C84</f>
        <v>13308.09421474171</v>
      </c>
    </row>
    <row r="85" spans="6:9" x14ac:dyDescent="0.3">
      <c r="F85">
        <v>78</v>
      </c>
      <c r="G85" s="3">
        <f>B$22*bazoranlar!D85</f>
        <v>19825.225230486139</v>
      </c>
      <c r="H85" s="3">
        <f>C$22*bazoranlar!B85</f>
        <v>8281.8012035380507</v>
      </c>
      <c r="I85" s="3">
        <f>D$22*bazoranlar!C85</f>
        <v>11547.885992397083</v>
      </c>
    </row>
    <row r="86" spans="6:9" x14ac:dyDescent="0.3">
      <c r="F86">
        <v>79</v>
      </c>
      <c r="G86" s="3">
        <f>B$22*bazoranlar!D86</f>
        <v>20185.423749026962</v>
      </c>
      <c r="H86" s="3">
        <f>C$22*bazoranlar!B86</f>
        <v>8241.0874629367827</v>
      </c>
      <c r="I86" s="3">
        <f>D$22*bazoranlar!C86</f>
        <v>11953.436029869885</v>
      </c>
    </row>
    <row r="87" spans="6:9" x14ac:dyDescent="0.3">
      <c r="F87" t="s">
        <v>4</v>
      </c>
      <c r="G87" s="3">
        <f>B23</f>
        <v>111645</v>
      </c>
      <c r="H87" s="3">
        <f t="shared" ref="H87:I87" si="1">C23</f>
        <v>40254</v>
      </c>
      <c r="I87" s="3">
        <f t="shared" si="1"/>
        <v>71391</v>
      </c>
    </row>
    <row r="88" spans="6:9" x14ac:dyDescent="0.3">
      <c r="G88" s="3">
        <f>SUM(G7:G87)</f>
        <v>4737471.9999999991</v>
      </c>
      <c r="H88" s="3">
        <f t="shared" ref="H88:I88" si="2">SUM(H7:H87)</f>
        <v>2367159.0000000005</v>
      </c>
      <c r="I88" s="3">
        <f t="shared" si="2"/>
        <v>2370319</v>
      </c>
    </row>
    <row r="89" spans="6:9" x14ac:dyDescent="0.3">
      <c r="G89" s="3">
        <f>G88-B24</f>
        <v>0</v>
      </c>
      <c r="H89" s="3">
        <f t="shared" ref="H89:I89" si="3">H88-C24</f>
        <v>0</v>
      </c>
      <c r="I89" s="3">
        <f t="shared" si="3"/>
        <v>0</v>
      </c>
    </row>
  </sheetData>
  <mergeCells count="1">
    <mergeCell ref="A1:J5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workbookViewId="0">
      <selection activeCell="M5" sqref="M5"/>
    </sheetView>
  </sheetViews>
  <sheetFormatPr defaultColWidth="8.77734375" defaultRowHeight="14.4" x14ac:dyDescent="0.3"/>
  <cols>
    <col min="2" max="2" width="10.109375" bestFit="1" customWidth="1"/>
    <col min="7" max="7" width="10.44140625" bestFit="1" customWidth="1"/>
    <col min="8" max="9" width="9.44140625" bestFit="1" customWidth="1"/>
  </cols>
  <sheetData>
    <row r="1" spans="1:10" x14ac:dyDescent="0.3">
      <c r="A1" s="12"/>
      <c r="B1" s="12"/>
      <c r="C1" s="12"/>
      <c r="D1" s="12"/>
      <c r="E1" s="12"/>
      <c r="F1" s="12"/>
      <c r="G1" s="12"/>
      <c r="H1" s="12"/>
      <c r="I1" s="12"/>
      <c r="J1" s="12"/>
    </row>
    <row r="2" spans="1:10" x14ac:dyDescent="0.3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x14ac:dyDescent="0.3">
      <c r="A3" s="12"/>
      <c r="B3" s="12"/>
      <c r="C3" s="12"/>
      <c r="D3" s="12"/>
      <c r="E3" s="12"/>
      <c r="F3" s="12"/>
      <c r="G3" s="12"/>
      <c r="H3" s="12"/>
      <c r="I3" s="12"/>
      <c r="J3" s="12"/>
    </row>
    <row r="4" spans="1:10" x14ac:dyDescent="0.3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ht="33" customHeight="1" x14ac:dyDescent="0.3">
      <c r="A5" s="12"/>
      <c r="B5" s="12"/>
      <c r="C5" s="12"/>
      <c r="D5" s="12"/>
      <c r="E5" s="12"/>
      <c r="F5" s="12"/>
      <c r="G5" s="12"/>
      <c r="H5" s="12"/>
      <c r="I5" s="12"/>
      <c r="J5" s="12"/>
    </row>
    <row r="6" spans="1:10" x14ac:dyDescent="0.3">
      <c r="A6">
        <v>2030</v>
      </c>
      <c r="F6" t="s">
        <v>0</v>
      </c>
      <c r="G6" t="s">
        <v>3</v>
      </c>
      <c r="H6" t="s">
        <v>1</v>
      </c>
      <c r="I6" t="s">
        <v>2</v>
      </c>
    </row>
    <row r="7" spans="1:10" x14ac:dyDescent="0.3">
      <c r="A7" t="s">
        <v>10</v>
      </c>
      <c r="B7" s="1">
        <v>238211</v>
      </c>
      <c r="C7" s="1">
        <v>122994</v>
      </c>
      <c r="D7" s="1">
        <v>115217</v>
      </c>
      <c r="F7">
        <v>0</v>
      </c>
      <c r="G7" s="3">
        <f>B$7*bazoranlar!D7</f>
        <v>41471.457615801228</v>
      </c>
      <c r="H7" s="3">
        <f>C$7*bazoranlar!B7</f>
        <v>21460.737441715137</v>
      </c>
      <c r="I7" s="3">
        <f>D$7*bazoranlar!C7</f>
        <v>20011.075104417807</v>
      </c>
    </row>
    <row r="8" spans="1:10" x14ac:dyDescent="0.3">
      <c r="A8" t="s">
        <v>11</v>
      </c>
      <c r="B8" s="1">
        <v>256253</v>
      </c>
      <c r="C8" s="1">
        <v>134090</v>
      </c>
      <c r="D8" s="1">
        <v>122163</v>
      </c>
      <c r="F8">
        <v>1</v>
      </c>
      <c r="G8" s="3">
        <f>B$7*bazoranlar!D8</f>
        <v>43953.579043253892</v>
      </c>
      <c r="H8" s="3">
        <f>C$7*bazoranlar!B8</f>
        <v>22706.266259674085</v>
      </c>
      <c r="I8" s="3">
        <f>D$7*bazoranlar!C8</f>
        <v>21247.401363373967</v>
      </c>
    </row>
    <row r="9" spans="1:10" x14ac:dyDescent="0.3">
      <c r="A9" t="s">
        <v>12</v>
      </c>
      <c r="B9" s="1">
        <v>302306</v>
      </c>
      <c r="C9" s="1">
        <v>158383</v>
      </c>
      <c r="D9" s="1">
        <v>143924</v>
      </c>
      <c r="F9">
        <v>2</v>
      </c>
      <c r="G9" s="3">
        <f>B$7*bazoranlar!D9</f>
        <v>47500.027854946544</v>
      </c>
      <c r="H9" s="3">
        <f>C$7*bazoranlar!B9</f>
        <v>24515.43628322838</v>
      </c>
      <c r="I9" s="3">
        <f>D$7*bazoranlar!C9</f>
        <v>22984.51800570478</v>
      </c>
    </row>
    <row r="10" spans="1:10" x14ac:dyDescent="0.3">
      <c r="A10" t="s">
        <v>13</v>
      </c>
      <c r="B10" s="1">
        <v>324324</v>
      </c>
      <c r="C10" s="1">
        <v>169911</v>
      </c>
      <c r="D10" s="1">
        <v>154413</v>
      </c>
      <c r="F10">
        <v>3</v>
      </c>
      <c r="G10" s="3">
        <f>B$7*bazoranlar!D10</f>
        <v>51276.229994971436</v>
      </c>
      <c r="H10" s="3">
        <f>C$7*bazoranlar!B10</f>
        <v>26373.875642936113</v>
      </c>
      <c r="I10" s="3">
        <f>D$7*bazoranlar!C10</f>
        <v>24901.606192060852</v>
      </c>
    </row>
    <row r="11" spans="1:10" x14ac:dyDescent="0.3">
      <c r="A11" t="s">
        <v>14</v>
      </c>
      <c r="B11" s="1">
        <v>323597</v>
      </c>
      <c r="C11" s="1">
        <v>170447</v>
      </c>
      <c r="D11" s="1">
        <v>153150</v>
      </c>
      <c r="F11" s="2">
        <v>4</v>
      </c>
      <c r="G11" s="4">
        <f>B$7*bazoranlar!D11</f>
        <v>54009.7054910269</v>
      </c>
      <c r="H11" s="4">
        <f>C$7*bazoranlar!B11</f>
        <v>27937.684372446281</v>
      </c>
      <c r="I11" s="4">
        <f>D$7*bazoranlar!C11</f>
        <v>26072.399334442594</v>
      </c>
    </row>
    <row r="12" spans="1:10" x14ac:dyDescent="0.3">
      <c r="A12" t="s">
        <v>15</v>
      </c>
      <c r="B12" s="1">
        <v>322132</v>
      </c>
      <c r="C12" s="1">
        <v>170289</v>
      </c>
      <c r="D12" s="1">
        <v>151843</v>
      </c>
      <c r="F12">
        <v>5</v>
      </c>
      <c r="G12" s="3">
        <f>B$8*bazoranlar!D12</f>
        <v>50636.190856048866</v>
      </c>
      <c r="H12" s="3">
        <f>C$8*bazoranlar!B12</f>
        <v>26622.613105967663</v>
      </c>
      <c r="I12" s="3">
        <f>D$8*bazoranlar!C12</f>
        <v>24019.341386019198</v>
      </c>
    </row>
    <row r="13" spans="1:10" x14ac:dyDescent="0.3">
      <c r="A13" t="s">
        <v>16</v>
      </c>
      <c r="B13" s="1">
        <v>356191</v>
      </c>
      <c r="C13" s="1">
        <v>188034</v>
      </c>
      <c r="D13" s="1">
        <v>168157</v>
      </c>
      <c r="F13">
        <v>6</v>
      </c>
      <c r="G13" s="3">
        <f>B$8*bazoranlar!D13</f>
        <v>51811.457250152533</v>
      </c>
      <c r="H13" s="3">
        <f>C$8*bazoranlar!B13</f>
        <v>27071.10230769758</v>
      </c>
      <c r="I13" s="3">
        <f>D$8*bazoranlar!C13</f>
        <v>24738.509602199709</v>
      </c>
    </row>
    <row r="14" spans="1:10" x14ac:dyDescent="0.3">
      <c r="A14" t="s">
        <v>17</v>
      </c>
      <c r="B14" s="1">
        <v>360449</v>
      </c>
      <c r="C14" s="1">
        <v>186513</v>
      </c>
      <c r="D14" s="1">
        <v>173936</v>
      </c>
      <c r="F14">
        <v>7</v>
      </c>
      <c r="G14" s="3">
        <f>B$8*bazoranlar!D14</f>
        <v>52332.599840810115</v>
      </c>
      <c r="H14" s="3">
        <f>C$8*bazoranlar!B14</f>
        <v>27517.753438928605</v>
      </c>
      <c r="I14" s="3">
        <f>D$8*bazoranlar!C14</f>
        <v>24820.950836737476</v>
      </c>
    </row>
    <row r="15" spans="1:10" x14ac:dyDescent="0.3">
      <c r="A15" t="s">
        <v>18</v>
      </c>
      <c r="B15" s="1">
        <v>364632</v>
      </c>
      <c r="C15" s="1">
        <v>186604</v>
      </c>
      <c r="D15" s="1">
        <v>178028</v>
      </c>
      <c r="F15">
        <v>8</v>
      </c>
      <c r="G15" s="3">
        <f>B$8*bazoranlar!D15</f>
        <v>50541.846076705675</v>
      </c>
      <c r="H15" s="3">
        <f>C$8*bazoranlar!B15</f>
        <v>26271.541640679083</v>
      </c>
      <c r="I15" s="3">
        <f>D$8*bazoranlar!C15</f>
        <v>24262.279917582615</v>
      </c>
    </row>
    <row r="16" spans="1:10" x14ac:dyDescent="0.3">
      <c r="A16" t="s">
        <v>19</v>
      </c>
      <c r="B16" s="1">
        <v>379336</v>
      </c>
      <c r="C16" s="1">
        <v>190702</v>
      </c>
      <c r="D16" s="1">
        <v>188633</v>
      </c>
      <c r="F16" s="2">
        <v>9</v>
      </c>
      <c r="G16" s="4">
        <f>B$8*bazoranlar!D16</f>
        <v>50930.905976282811</v>
      </c>
      <c r="H16" s="4">
        <f>C$8*bazoranlar!B16</f>
        <v>26606.989506727074</v>
      </c>
      <c r="I16" s="4">
        <f>D$8*bazoranlar!C16</f>
        <v>24321.918257460999</v>
      </c>
    </row>
    <row r="17" spans="1:9" x14ac:dyDescent="0.3">
      <c r="A17" t="s">
        <v>20</v>
      </c>
      <c r="B17" s="1">
        <v>373431</v>
      </c>
      <c r="C17" s="1">
        <v>186211</v>
      </c>
      <c r="D17" s="1">
        <v>187220</v>
      </c>
      <c r="F17">
        <v>10</v>
      </c>
      <c r="G17" s="3">
        <f>B$9*bazoranlar!D17</f>
        <v>58973.138868638947</v>
      </c>
      <c r="H17" s="3">
        <f>C$9*bazoranlar!B17</f>
        <v>30919.719753443398</v>
      </c>
      <c r="I17" s="3">
        <f>D$9*bazoranlar!C17</f>
        <v>28054.47661430022</v>
      </c>
    </row>
    <row r="18" spans="1:9" x14ac:dyDescent="0.3">
      <c r="A18" t="s">
        <v>21</v>
      </c>
      <c r="B18" s="1">
        <v>330507</v>
      </c>
      <c r="C18" s="1">
        <v>162707</v>
      </c>
      <c r="D18" s="1">
        <v>167800</v>
      </c>
      <c r="F18">
        <v>11</v>
      </c>
      <c r="G18" s="3">
        <f>B$9*bazoranlar!D18</f>
        <v>58694.648205976337</v>
      </c>
      <c r="H18" s="3">
        <f>C$9*bazoranlar!B18</f>
        <v>30570.098270013328</v>
      </c>
      <c r="I18" s="3">
        <f>D$9*bazoranlar!C18</f>
        <v>28117.880204288871</v>
      </c>
    </row>
    <row r="19" spans="1:9" x14ac:dyDescent="0.3">
      <c r="A19" t="s">
        <v>22</v>
      </c>
      <c r="B19" s="1">
        <v>273900</v>
      </c>
      <c r="C19" s="1">
        <v>132835</v>
      </c>
      <c r="D19" s="1">
        <v>141065</v>
      </c>
      <c r="F19">
        <v>12</v>
      </c>
      <c r="G19" s="3">
        <f>B$9*bazoranlar!D19</f>
        <v>60004.87002440873</v>
      </c>
      <c r="H19" s="3">
        <f>C$9*bazoranlar!B19</f>
        <v>31611.143709492004</v>
      </c>
      <c r="I19" s="3">
        <f>D$9*bazoranlar!C19</f>
        <v>28400.509766441672</v>
      </c>
    </row>
    <row r="20" spans="1:9" x14ac:dyDescent="0.3">
      <c r="A20" t="s">
        <v>23</v>
      </c>
      <c r="B20" s="1">
        <v>258028</v>
      </c>
      <c r="C20" s="1">
        <v>122563</v>
      </c>
      <c r="D20" s="1">
        <v>135464</v>
      </c>
      <c r="F20">
        <v>13</v>
      </c>
      <c r="G20" s="3">
        <f>B$9*bazoranlar!D20</f>
        <v>62230.602485846204</v>
      </c>
      <c r="H20" s="3">
        <f>C$9*bazoranlar!B20</f>
        <v>32596.339071745435</v>
      </c>
      <c r="I20" s="3">
        <f>D$9*bazoranlar!C20</f>
        <v>29634.193178424226</v>
      </c>
    </row>
    <row r="21" spans="1:9" x14ac:dyDescent="0.3">
      <c r="A21" t="s">
        <v>24</v>
      </c>
      <c r="B21" s="1">
        <v>201505</v>
      </c>
      <c r="C21" s="1">
        <v>92678</v>
      </c>
      <c r="D21" s="1">
        <v>108826</v>
      </c>
      <c r="F21" s="2">
        <v>14</v>
      </c>
      <c r="G21" s="3">
        <f>B$9*bazoranlar!D21</f>
        <v>62402.740415129789</v>
      </c>
      <c r="H21" s="3">
        <f>C$9*bazoranlar!B21</f>
        <v>32685.699195305831</v>
      </c>
      <c r="I21" s="3">
        <f>D$9*bazoranlar!C21</f>
        <v>29716.940236545011</v>
      </c>
    </row>
    <row r="22" spans="1:9" x14ac:dyDescent="0.3">
      <c r="A22" t="s">
        <v>25</v>
      </c>
      <c r="B22" s="1">
        <v>150174</v>
      </c>
      <c r="C22" s="1">
        <v>64700</v>
      </c>
      <c r="D22" s="1">
        <v>85474</v>
      </c>
      <c r="F22">
        <v>15</v>
      </c>
      <c r="G22" s="3">
        <f>B$10*bazoranlar!D22</f>
        <v>66147.162773189601</v>
      </c>
      <c r="H22" s="3">
        <f>C$10*bazoranlar!B22</f>
        <v>34411.402650822667</v>
      </c>
      <c r="I22" s="3">
        <f>D$10*bazoranlar!C22</f>
        <v>31730.932800788647</v>
      </c>
    </row>
    <row r="23" spans="1:9" x14ac:dyDescent="0.3">
      <c r="A23" t="s">
        <v>26</v>
      </c>
      <c r="B23" s="1">
        <v>144644</v>
      </c>
      <c r="C23" s="1">
        <v>52298</v>
      </c>
      <c r="D23" s="1">
        <v>92346</v>
      </c>
      <c r="F23">
        <v>16</v>
      </c>
      <c r="G23" s="3">
        <f>B$10*bazoranlar!D23</f>
        <v>65336.5297939456</v>
      </c>
      <c r="H23" s="3">
        <f>C$10*bazoranlar!B23</f>
        <v>33913.419104204753</v>
      </c>
      <c r="I23" s="3">
        <f>D$10*bazoranlar!C23</f>
        <v>31416.824956577526</v>
      </c>
    </row>
    <row r="24" spans="1:9" x14ac:dyDescent="0.3">
      <c r="A24" t="s">
        <v>7</v>
      </c>
      <c r="B24" s="1">
        <f>SUM(B7:B23)</f>
        <v>4959620</v>
      </c>
      <c r="C24" s="1">
        <f t="shared" ref="C24:D24" si="0">SUM(C7:C23)</f>
        <v>2491959</v>
      </c>
      <c r="D24" s="1">
        <f t="shared" si="0"/>
        <v>2467659</v>
      </c>
      <c r="F24">
        <v>17</v>
      </c>
      <c r="G24" s="3">
        <f>B$10*bazoranlar!D24</f>
        <v>63676.197185855497</v>
      </c>
      <c r="H24" s="3">
        <f>C$10*bazoranlar!B24</f>
        <v>33256.425959780623</v>
      </c>
      <c r="I24" s="3">
        <f>D$10*bazoranlar!C24</f>
        <v>30417.720390567541</v>
      </c>
    </row>
    <row r="25" spans="1:9" x14ac:dyDescent="0.3">
      <c r="F25">
        <v>18</v>
      </c>
      <c r="G25" s="3">
        <f>B$10*bazoranlar!D25</f>
        <v>63544.347243448341</v>
      </c>
      <c r="H25" s="3">
        <f>C$10*bazoranlar!B25</f>
        <v>33422.831352833637</v>
      </c>
      <c r="I25" s="3">
        <f>D$10*bazoranlar!C25</f>
        <v>30124.150366939459</v>
      </c>
    </row>
    <row r="26" spans="1:9" x14ac:dyDescent="0.3">
      <c r="F26" s="2">
        <v>19</v>
      </c>
      <c r="G26" s="3">
        <f>B$10*bazoranlar!D26</f>
        <v>65619.763003560962</v>
      </c>
      <c r="H26" s="4">
        <f>C$10*bazoranlar!B26</f>
        <v>34906.92093235832</v>
      </c>
      <c r="I26" s="4">
        <f>D$10*bazoranlar!C26</f>
        <v>30723.371485126827</v>
      </c>
    </row>
    <row r="27" spans="1:9" x14ac:dyDescent="0.3">
      <c r="F27">
        <v>20</v>
      </c>
      <c r="G27" s="3">
        <f>B$11*bazoranlar!D27</f>
        <v>61339.565959403575</v>
      </c>
      <c r="H27" s="3">
        <f>C$11*bazoranlar!B27</f>
        <v>32272.423482045837</v>
      </c>
      <c r="I27" s="3">
        <f>D$11*bazoranlar!C27</f>
        <v>29066.055475284396</v>
      </c>
    </row>
    <row r="28" spans="1:9" x14ac:dyDescent="0.3">
      <c r="F28">
        <v>21</v>
      </c>
      <c r="G28" s="3">
        <f>B$11*bazoranlar!D28</f>
        <v>63264.507347665574</v>
      </c>
      <c r="H28" s="3">
        <f>C$11*bazoranlar!B28</f>
        <v>33394.383999849255</v>
      </c>
      <c r="I28" s="3">
        <f>D$11*bazoranlar!C28</f>
        <v>29872.233867193063</v>
      </c>
    </row>
    <row r="29" spans="1:9" x14ac:dyDescent="0.3">
      <c r="F29">
        <v>22</v>
      </c>
      <c r="G29" s="3">
        <f>B$11*bazoranlar!D29</f>
        <v>64639.616245091769</v>
      </c>
      <c r="H29" s="3">
        <f>C$11*bazoranlar!B29</f>
        <v>34127.72651387153</v>
      </c>
      <c r="I29" s="3">
        <f>D$11*bazoranlar!C29</f>
        <v>30514.267689615175</v>
      </c>
    </row>
    <row r="30" spans="1:9" x14ac:dyDescent="0.3">
      <c r="F30">
        <v>23</v>
      </c>
      <c r="G30" s="3">
        <f>B$11*bazoranlar!D30</f>
        <v>66804.119966213126</v>
      </c>
      <c r="H30" s="3">
        <f>C$11*bazoranlar!B30</f>
        <v>35022.72555288265</v>
      </c>
      <c r="I30" s="3">
        <f>D$11*bazoranlar!C30</f>
        <v>31776.518651173203</v>
      </c>
    </row>
    <row r="31" spans="1:9" x14ac:dyDescent="0.3">
      <c r="F31" s="2">
        <v>24</v>
      </c>
      <c r="G31" s="4">
        <f>B$11*bazoranlar!D31</f>
        <v>67549.190481625934</v>
      </c>
      <c r="H31" s="4">
        <f>C$11*bazoranlar!B31</f>
        <v>35629.740451350728</v>
      </c>
      <c r="I31" s="4">
        <f>D$11*bazoranlar!C31</f>
        <v>31920.924316734163</v>
      </c>
    </row>
    <row r="32" spans="1:9" x14ac:dyDescent="0.3">
      <c r="F32">
        <v>25</v>
      </c>
      <c r="G32" s="3">
        <f>B$12*bazoranlar!D32</f>
        <v>62822.14103328366</v>
      </c>
      <c r="H32" s="3">
        <f>C$12*bazoranlar!B32</f>
        <v>33379.862033787147</v>
      </c>
      <c r="I32" s="3">
        <f>D$12*bazoranlar!C32</f>
        <v>29453.694845046441</v>
      </c>
    </row>
    <row r="33" spans="6:9" x14ac:dyDescent="0.3">
      <c r="F33">
        <v>26</v>
      </c>
      <c r="G33" s="3">
        <f>B$12*bazoranlar!D33</f>
        <v>63256.211102831592</v>
      </c>
      <c r="H33" s="3">
        <f>C$12*bazoranlar!B33</f>
        <v>33447.076749778353</v>
      </c>
      <c r="I33" s="3">
        <f>D$12*bazoranlar!C33</f>
        <v>29809.662793357133</v>
      </c>
    </row>
    <row r="34" spans="6:9" x14ac:dyDescent="0.3">
      <c r="F34">
        <v>27</v>
      </c>
      <c r="G34" s="3">
        <f>B$12*bazoranlar!D34</f>
        <v>66138.676403378049</v>
      </c>
      <c r="H34" s="3">
        <f>C$12*bazoranlar!B34</f>
        <v>35038.514409939395</v>
      </c>
      <c r="I34" s="3">
        <f>D$12*bazoranlar!C34</f>
        <v>31105.231775962184</v>
      </c>
    </row>
    <row r="35" spans="6:9" x14ac:dyDescent="0.3">
      <c r="F35">
        <v>28</v>
      </c>
      <c r="G35" s="3">
        <f>B$12*bazoranlar!D35</f>
        <v>65287.53900894188</v>
      </c>
      <c r="H35" s="3">
        <f>C$12*bazoranlar!B35</f>
        <v>34408.764224729472</v>
      </c>
      <c r="I35" s="3">
        <f>D$12*bazoranlar!C35</f>
        <v>30871.778541568725</v>
      </c>
    </row>
    <row r="36" spans="6:9" x14ac:dyDescent="0.3">
      <c r="F36" s="2">
        <v>29</v>
      </c>
      <c r="G36" s="4">
        <f>B$12*bazoranlar!D36</f>
        <v>64627.432451564833</v>
      </c>
      <c r="H36" s="4">
        <f>C$12*bazoranlar!B36</f>
        <v>34014.782581765627</v>
      </c>
      <c r="I36" s="4">
        <f>D$12*bazoranlar!C36</f>
        <v>30602.632044065514</v>
      </c>
    </row>
    <row r="37" spans="6:9" x14ac:dyDescent="0.3">
      <c r="F37">
        <v>30</v>
      </c>
      <c r="G37" s="3">
        <f>B$13*bazoranlar!D37</f>
        <v>69003.741885887415</v>
      </c>
      <c r="H37" s="3">
        <f>C$13*bazoranlar!B37</f>
        <v>36433.524590456582</v>
      </c>
      <c r="I37" s="3">
        <f>D$13*bazoranlar!C37</f>
        <v>32570.70881439947</v>
      </c>
    </row>
    <row r="38" spans="6:9" x14ac:dyDescent="0.3">
      <c r="F38">
        <v>31</v>
      </c>
      <c r="G38" s="3">
        <f>B$13*bazoranlar!D38</f>
        <v>70123.768319242197</v>
      </c>
      <c r="H38" s="3">
        <f>C$13*bazoranlar!B38</f>
        <v>37278.291836503959</v>
      </c>
      <c r="I38" s="3">
        <f>D$13*bazoranlar!C38</f>
        <v>32865.746432646651</v>
      </c>
    </row>
    <row r="39" spans="6:9" x14ac:dyDescent="0.3">
      <c r="F39">
        <v>32</v>
      </c>
      <c r="G39" s="3">
        <f>B$13*bazoranlar!D39</f>
        <v>72391.7949489366</v>
      </c>
      <c r="H39" s="3">
        <f>C$13*bazoranlar!B39</f>
        <v>38279.704664599856</v>
      </c>
      <c r="I39" s="3">
        <f>D$13*bazoranlar!C39</f>
        <v>34117.077310037668</v>
      </c>
    </row>
    <row r="40" spans="6:9" x14ac:dyDescent="0.3">
      <c r="F40">
        <v>33</v>
      </c>
      <c r="G40" s="3">
        <f>B$13*bazoranlar!D40</f>
        <v>72314.329143747789</v>
      </c>
      <c r="H40" s="3">
        <f>C$13*bazoranlar!B40</f>
        <v>38104.037833302587</v>
      </c>
      <c r="I40" s="3">
        <f>D$13*bazoranlar!C40</f>
        <v>34204.763315460783</v>
      </c>
    </row>
    <row r="41" spans="6:9" x14ac:dyDescent="0.3">
      <c r="F41" s="2">
        <v>34</v>
      </c>
      <c r="G41" s="4">
        <f>B$13*bazoranlar!D41</f>
        <v>72357.365702186013</v>
      </c>
      <c r="H41" s="4">
        <f>C$13*bazoranlar!B41</f>
        <v>37938.441075137009</v>
      </c>
      <c r="I41" s="4">
        <f>D$13*bazoranlar!C41</f>
        <v>34398.704127455429</v>
      </c>
    </row>
    <row r="42" spans="6:9" x14ac:dyDescent="0.3">
      <c r="F42">
        <v>35</v>
      </c>
      <c r="G42" s="3">
        <f>B$14*bazoranlar!D42</f>
        <v>71014.668475005659</v>
      </c>
      <c r="H42" s="3">
        <f>C$14*bazoranlar!B42</f>
        <v>36956.182451364984</v>
      </c>
      <c r="I42" s="3">
        <f>D$14*bazoranlar!C42</f>
        <v>34071.730629362595</v>
      </c>
    </row>
    <row r="43" spans="6:9" x14ac:dyDescent="0.3">
      <c r="F43">
        <v>36</v>
      </c>
      <c r="G43" s="3">
        <f>B$14*bazoranlar!D43</f>
        <v>69685.215868676183</v>
      </c>
      <c r="H43" s="3">
        <f>C$14*bazoranlar!B43</f>
        <v>35892.825628738407</v>
      </c>
      <c r="I43" s="3">
        <f>D$14*bazoranlar!C43</f>
        <v>33781.945549076496</v>
      </c>
    </row>
    <row r="44" spans="6:9" x14ac:dyDescent="0.3">
      <c r="F44">
        <v>37</v>
      </c>
      <c r="G44" s="3">
        <f>B$14*bazoranlar!D44</f>
        <v>72694.303236382286</v>
      </c>
      <c r="H44" s="3">
        <f>C$14*bazoranlar!B44</f>
        <v>37735.835247092189</v>
      </c>
      <c r="I44" s="3">
        <f>D$14*bazoranlar!C44</f>
        <v>34966.067342659349</v>
      </c>
    </row>
    <row r="45" spans="6:9" x14ac:dyDescent="0.3">
      <c r="F45">
        <v>38</v>
      </c>
      <c r="G45" s="3">
        <f>B$14*bazoranlar!D45</f>
        <v>72725.292807625403</v>
      </c>
      <c r="H45" s="3">
        <f>C$14*bazoranlar!B45</f>
        <v>37680.37430950284</v>
      </c>
      <c r="I45" s="3">
        <f>D$14*bazoranlar!C45</f>
        <v>35048.006572257487</v>
      </c>
    </row>
    <row r="46" spans="6:9" x14ac:dyDescent="0.3">
      <c r="F46" s="2">
        <v>39</v>
      </c>
      <c r="G46" s="4">
        <f>B$14*bazoranlar!D46</f>
        <v>74329.519612310454</v>
      </c>
      <c r="H46" s="4">
        <f>C$14*bazoranlar!B46</f>
        <v>38247.78236330158</v>
      </c>
      <c r="I46" s="4">
        <f>D$14*bazoranlar!C46</f>
        <v>36068.249906644065</v>
      </c>
    </row>
    <row r="47" spans="6:9" x14ac:dyDescent="0.3">
      <c r="F47">
        <v>40</v>
      </c>
      <c r="G47" s="3">
        <f>B$15*bazoranlar!D47</f>
        <v>76171.167290167345</v>
      </c>
      <c r="H47" s="3">
        <f>C$15*bazoranlar!B47</f>
        <v>38940.030294323333</v>
      </c>
      <c r="I47" s="3">
        <f>D$15*bazoranlar!C47</f>
        <v>37228.68145012587</v>
      </c>
    </row>
    <row r="48" spans="6:9" x14ac:dyDescent="0.3">
      <c r="F48">
        <v>41</v>
      </c>
      <c r="G48" s="3">
        <f>B$15*bazoranlar!D48</f>
        <v>75442.998487450139</v>
      </c>
      <c r="H48" s="3">
        <f>C$15*bazoranlar!B48</f>
        <v>38493.897244344211</v>
      </c>
      <c r="I48" s="3">
        <f>D$15*bazoranlar!C48</f>
        <v>36942.277700279526</v>
      </c>
    </row>
    <row r="49" spans="6:9" x14ac:dyDescent="0.3">
      <c r="F49">
        <v>42</v>
      </c>
      <c r="G49" s="3">
        <f>B$15*bazoranlar!D49</f>
        <v>72524.435119146947</v>
      </c>
      <c r="H49" s="3">
        <f>C$15*bazoranlar!B49</f>
        <v>37211.138270708077</v>
      </c>
      <c r="I49" s="3">
        <f>D$15*bazoranlar!C49</f>
        <v>35319.005948658742</v>
      </c>
    </row>
    <row r="50" spans="6:9" x14ac:dyDescent="0.3">
      <c r="F50">
        <v>43</v>
      </c>
      <c r="G50" s="3">
        <f>B$15*bazoranlar!D50</f>
        <v>71630.41654869495</v>
      </c>
      <c r="H50" s="3">
        <f>C$15*bazoranlar!B50</f>
        <v>36815.587199184636</v>
      </c>
      <c r="I50" s="3">
        <f>D$15*bazoranlar!C50</f>
        <v>34824.222061881017</v>
      </c>
    </row>
    <row r="51" spans="6:9" x14ac:dyDescent="0.3">
      <c r="F51" s="2">
        <v>44</v>
      </c>
      <c r="G51" s="4">
        <f>B$15*bazoranlar!D51</f>
        <v>68862.98255454062</v>
      </c>
      <c r="H51" s="4">
        <f>C$15*bazoranlar!B51</f>
        <v>35143.346991439736</v>
      </c>
      <c r="I51" s="4">
        <f>D$15*bazoranlar!C51</f>
        <v>33713.812839054845</v>
      </c>
    </row>
    <row r="52" spans="6:9" x14ac:dyDescent="0.3">
      <c r="F52">
        <v>45</v>
      </c>
      <c r="G52" s="3">
        <f>B$16*bazoranlar!D52</f>
        <v>76496.853472167946</v>
      </c>
      <c r="H52" s="3">
        <f>C$16*bazoranlar!B52</f>
        <v>38677.337627332665</v>
      </c>
      <c r="I52" s="3">
        <f>D$16*bazoranlar!C52</f>
        <v>37825.887619977613</v>
      </c>
    </row>
    <row r="53" spans="6:9" x14ac:dyDescent="0.3">
      <c r="F53">
        <v>46</v>
      </c>
      <c r="G53" s="3">
        <f>B$16*bazoranlar!D53</f>
        <v>74273.339762049334</v>
      </c>
      <c r="H53" s="3">
        <f>C$16*bazoranlar!B53</f>
        <v>37627.31083131989</v>
      </c>
      <c r="I53" s="3">
        <f>D$16*bazoranlar!C53</f>
        <v>36654.428483816417</v>
      </c>
    </row>
    <row r="54" spans="6:9" x14ac:dyDescent="0.3">
      <c r="F54">
        <v>47</v>
      </c>
      <c r="G54" s="3">
        <f>B$16*bazoranlar!D54</f>
        <v>78943.858816739506</v>
      </c>
      <c r="H54" s="3">
        <f>C$16*bazoranlar!B54</f>
        <v>39661.375969792258</v>
      </c>
      <c r="I54" s="3">
        <f>D$16*bazoranlar!C54</f>
        <v>39281.507025984232</v>
      </c>
    </row>
    <row r="55" spans="6:9" x14ac:dyDescent="0.3">
      <c r="F55">
        <v>48</v>
      </c>
      <c r="G55" s="3">
        <f>B$16*bazoranlar!D55</f>
        <v>76259.678676421958</v>
      </c>
      <c r="H55" s="3">
        <f>C$16*bazoranlar!B55</f>
        <v>38158.691536248072</v>
      </c>
      <c r="I55" s="3">
        <f>D$16*bazoranlar!C55</f>
        <v>38095.446769238093</v>
      </c>
    </row>
    <row r="56" spans="6:9" x14ac:dyDescent="0.3">
      <c r="F56" s="2">
        <v>49</v>
      </c>
      <c r="G56" s="4">
        <f>B$16*bazoranlar!D56</f>
        <v>73362.269272621241</v>
      </c>
      <c r="H56" s="4">
        <f>C$16*bazoranlar!B56</f>
        <v>36577.284035307115</v>
      </c>
      <c r="I56" s="4">
        <f>D$16*bazoranlar!C56</f>
        <v>36775.730100983637</v>
      </c>
    </row>
    <row r="57" spans="6:9" x14ac:dyDescent="0.3">
      <c r="F57">
        <v>50</v>
      </c>
      <c r="G57" s="3">
        <f>B$17*bazoranlar!D57</f>
        <v>80966.654529918669</v>
      </c>
      <c r="H57" s="3">
        <f>C$17*bazoranlar!B57</f>
        <v>40093.427426648435</v>
      </c>
      <c r="I57" s="3">
        <f>D$17*bazoranlar!C57</f>
        <v>40867.433894230766</v>
      </c>
    </row>
    <row r="58" spans="6:9" x14ac:dyDescent="0.3">
      <c r="F58">
        <v>51</v>
      </c>
      <c r="G58" s="3">
        <f>B$17*bazoranlar!D58</f>
        <v>78204.680738375537</v>
      </c>
      <c r="H58" s="3">
        <f>C$17*bazoranlar!B58</f>
        <v>38964.163816735025</v>
      </c>
      <c r="I58" s="3">
        <f>D$17*bazoranlar!C58</f>
        <v>39239.845252403844</v>
      </c>
    </row>
    <row r="59" spans="6:9" x14ac:dyDescent="0.3">
      <c r="F59">
        <v>52</v>
      </c>
      <c r="G59" s="3">
        <f>B$17*bazoranlar!D59</f>
        <v>76235.902413627293</v>
      </c>
      <c r="H59" s="3">
        <f>C$17*bazoranlar!B59</f>
        <v>37894.953531741856</v>
      </c>
      <c r="I59" s="3">
        <f>D$17*bazoranlar!C59</f>
        <v>38338.47055288461</v>
      </c>
    </row>
    <row r="60" spans="6:9" x14ac:dyDescent="0.3">
      <c r="F60">
        <v>53</v>
      </c>
      <c r="G60" s="3">
        <f>B$17*bazoranlar!D60</f>
        <v>72724.656031300707</v>
      </c>
      <c r="H60" s="3">
        <f>C$17*bazoranlar!B60</f>
        <v>36632.528201353103</v>
      </c>
      <c r="I60" s="3">
        <f>D$17*bazoranlar!C60</f>
        <v>36099.737079326922</v>
      </c>
    </row>
    <row r="61" spans="6:9" x14ac:dyDescent="0.3">
      <c r="F61" s="2">
        <v>54</v>
      </c>
      <c r="G61" s="4">
        <f>B$17*bazoranlar!D61</f>
        <v>65299.106286777809</v>
      </c>
      <c r="H61" s="4">
        <f>C$17*bazoranlar!B61</f>
        <v>32625.927023521577</v>
      </c>
      <c r="I61" s="4">
        <f>D$17*bazoranlar!C61</f>
        <v>32674.513221153848</v>
      </c>
    </row>
    <row r="62" spans="6:9" x14ac:dyDescent="0.3">
      <c r="F62">
        <v>55</v>
      </c>
      <c r="G62" s="3">
        <f>B$18*bazoranlar!D62</f>
        <v>64045.900471046567</v>
      </c>
      <c r="H62" s="3">
        <f>C$18*bazoranlar!B62</f>
        <v>31566.813179925361</v>
      </c>
      <c r="I62" s="3">
        <f>D$18*bazoranlar!C62</f>
        <v>32479.191629280802</v>
      </c>
    </row>
    <row r="63" spans="6:9" x14ac:dyDescent="0.3">
      <c r="F63">
        <v>56</v>
      </c>
      <c r="G63" s="3">
        <f>B$18*bazoranlar!D63</f>
        <v>72004.523077740392</v>
      </c>
      <c r="H63" s="3">
        <f>C$18*bazoranlar!B63</f>
        <v>35469.146020950706</v>
      </c>
      <c r="I63" s="3">
        <f>D$18*bazoranlar!C63</f>
        <v>36535.437623652018</v>
      </c>
    </row>
    <row r="64" spans="6:9" x14ac:dyDescent="0.3">
      <c r="F64">
        <v>57</v>
      </c>
      <c r="G64" s="3">
        <f>B$18*bazoranlar!D64</f>
        <v>69051.205702142732</v>
      </c>
      <c r="H64" s="3">
        <f>C$18*bazoranlar!B64</f>
        <v>33860.855045316348</v>
      </c>
      <c r="I64" s="3">
        <f>D$18*bazoranlar!C64</f>
        <v>35189.979658372111</v>
      </c>
    </row>
    <row r="65" spans="6:9" x14ac:dyDescent="0.3">
      <c r="F65">
        <v>58</v>
      </c>
      <c r="G65" s="3">
        <f>B$18*bazoranlar!D65</f>
        <v>62383.708369045504</v>
      </c>
      <c r="H65" s="3">
        <f>C$18*bazoranlar!B65</f>
        <v>30611.450829238773</v>
      </c>
      <c r="I65" s="3">
        <f>D$18*bazoranlar!C65</f>
        <v>31771.97871095383</v>
      </c>
    </row>
    <row r="66" spans="6:9" x14ac:dyDescent="0.3">
      <c r="F66" s="2">
        <v>59</v>
      </c>
      <c r="G66" s="4">
        <f>B$18*bazoranlar!D66</f>
        <v>63021.662380024791</v>
      </c>
      <c r="H66" s="4">
        <f>C$18*bazoranlar!B66</f>
        <v>31198.734924568809</v>
      </c>
      <c r="I66" s="4">
        <f>D$18*bazoranlar!C66</f>
        <v>31823.412377741242</v>
      </c>
    </row>
    <row r="67" spans="6:9" x14ac:dyDescent="0.3">
      <c r="F67">
        <v>60</v>
      </c>
      <c r="G67" s="3">
        <f>B$19*bazoranlar!D67</f>
        <v>56276.199387836881</v>
      </c>
      <c r="H67" s="3">
        <f>C$19*bazoranlar!B67</f>
        <v>27535.405725835379</v>
      </c>
      <c r="I67" s="3">
        <f>D$19*bazoranlar!C67</f>
        <v>28738.61192627755</v>
      </c>
    </row>
    <row r="68" spans="6:9" x14ac:dyDescent="0.3">
      <c r="F68">
        <v>61</v>
      </c>
      <c r="G68" s="3">
        <f>B$19*bazoranlar!D68</f>
        <v>62475.14003870781</v>
      </c>
      <c r="H68" s="3">
        <f>C$19*bazoranlar!B68</f>
        <v>30298.128253812702</v>
      </c>
      <c r="I68" s="3">
        <f>D$19*bazoranlar!C68</f>
        <v>32177.019261944151</v>
      </c>
    </row>
    <row r="69" spans="6:9" x14ac:dyDescent="0.3">
      <c r="F69">
        <v>62</v>
      </c>
      <c r="G69" s="3">
        <f>B$19*bazoranlar!D69</f>
        <v>57126.233065334345</v>
      </c>
      <c r="H69" s="3">
        <f>C$19*bazoranlar!B69</f>
        <v>27872.464847885625</v>
      </c>
      <c r="I69" s="3">
        <f>D$19*bazoranlar!C69</f>
        <v>29252.262135357349</v>
      </c>
    </row>
    <row r="70" spans="6:9" x14ac:dyDescent="0.3">
      <c r="F70">
        <v>63</v>
      </c>
      <c r="G70" s="3">
        <f>B$19*bazoranlar!D70</f>
        <v>51396.67914297164</v>
      </c>
      <c r="H70" s="3">
        <f>C$19*bazoranlar!B70</f>
        <v>24794.766381716527</v>
      </c>
      <c r="I70" s="3">
        <f>D$19*bazoranlar!C70</f>
        <v>26603.093591267698</v>
      </c>
    </row>
    <row r="71" spans="6:9" x14ac:dyDescent="0.3">
      <c r="F71" s="2">
        <v>64</v>
      </c>
      <c r="G71" s="4">
        <f>B$19*bazoranlar!D71</f>
        <v>46625.748365149331</v>
      </c>
      <c r="H71" s="4">
        <f>C$19*bazoranlar!B71</f>
        <v>22334.234790749764</v>
      </c>
      <c r="I71" s="4">
        <f>D$19*bazoranlar!C71</f>
        <v>24294.013085153256</v>
      </c>
    </row>
    <row r="72" spans="6:9" x14ac:dyDescent="0.3">
      <c r="F72">
        <v>65</v>
      </c>
      <c r="G72" s="3">
        <f>B$20*bazoranlar!D72</f>
        <v>54352.335700668715</v>
      </c>
      <c r="H72" s="3">
        <f>C$20*bazoranlar!B72</f>
        <v>26398.066795801049</v>
      </c>
      <c r="I72" s="3">
        <f>D$20*bazoranlar!C72</f>
        <v>27955.817686512484</v>
      </c>
    </row>
    <row r="73" spans="6:9" x14ac:dyDescent="0.3">
      <c r="F73">
        <v>66</v>
      </c>
      <c r="G73" s="3">
        <f>B$20*bazoranlar!D73</f>
        <v>61814.933948379577</v>
      </c>
      <c r="H73" s="3">
        <f>C$20*bazoranlar!B73</f>
        <v>29471.586999083564</v>
      </c>
      <c r="I73" s="3">
        <f>D$20*bazoranlar!C73</f>
        <v>32343.43930711857</v>
      </c>
    </row>
    <row r="74" spans="6:9" x14ac:dyDescent="0.3">
      <c r="F74">
        <v>67</v>
      </c>
      <c r="G74" s="3">
        <f>B$20*bazoranlar!D74</f>
        <v>52211.426367309046</v>
      </c>
      <c r="H74" s="3">
        <f>C$20*bazoranlar!B74</f>
        <v>24756.643630758979</v>
      </c>
      <c r="I74" s="3">
        <f>D$20*bazoranlar!C74</f>
        <v>27454.44793056156</v>
      </c>
    </row>
    <row r="75" spans="6:9" x14ac:dyDescent="0.3">
      <c r="F75">
        <v>68</v>
      </c>
      <c r="G75" s="3">
        <f>B$20*bazoranlar!D75</f>
        <v>46225.800689457617</v>
      </c>
      <c r="H75" s="3">
        <f>C$20*bazoranlar!B75</f>
        <v>21655.043093393317</v>
      </c>
      <c r="I75" s="3">
        <f>D$20*bazoranlar!C75</f>
        <v>24569.663065737313</v>
      </c>
    </row>
    <row r="76" spans="6:9" x14ac:dyDescent="0.3">
      <c r="F76" s="2">
        <v>69</v>
      </c>
      <c r="G76" s="4">
        <f>B$20*bazoranlar!D76</f>
        <v>43423.503294185051</v>
      </c>
      <c r="H76" s="4">
        <f>C$20*bazoranlar!B76</f>
        <v>20281.659480963095</v>
      </c>
      <c r="I76" s="4">
        <f>D$20*bazoranlar!C76</f>
        <v>23140.632010070076</v>
      </c>
    </row>
    <row r="77" spans="6:9" x14ac:dyDescent="0.3">
      <c r="F77">
        <v>70</v>
      </c>
      <c r="G77" s="3">
        <f>B$21*bazoranlar!D77</f>
        <v>40947.007593685616</v>
      </c>
      <c r="H77" s="3">
        <f>C$21*bazoranlar!B77</f>
        <v>19186.730823558311</v>
      </c>
      <c r="I77" s="3">
        <f>D$21*bazoranlar!C77</f>
        <v>21769.356837280364</v>
      </c>
    </row>
    <row r="78" spans="6:9" x14ac:dyDescent="0.3">
      <c r="F78">
        <v>71</v>
      </c>
      <c r="G78" s="3">
        <f>B$21*bazoranlar!D78</f>
        <v>46780.150412049668</v>
      </c>
      <c r="H78" s="3">
        <f>C$21*bazoranlar!B78</f>
        <v>21961.436037585212</v>
      </c>
      <c r="I78" s="3">
        <f>D$21*bazoranlar!C78</f>
        <v>24830.174688057039</v>
      </c>
    </row>
    <row r="79" spans="6:9" x14ac:dyDescent="0.3">
      <c r="F79">
        <v>72</v>
      </c>
      <c r="G79" s="3">
        <f>B$21*bazoranlar!D79</f>
        <v>42655.295151456099</v>
      </c>
      <c r="H79" s="3">
        <f>C$21*bazoranlar!B79</f>
        <v>19528.233003746238</v>
      </c>
      <c r="I79" s="3">
        <f>D$21*bazoranlar!C79</f>
        <v>23124.485790679908</v>
      </c>
    </row>
    <row r="80" spans="6:9" x14ac:dyDescent="0.3">
      <c r="F80">
        <v>73</v>
      </c>
      <c r="G80" s="3">
        <f>B$21*bazoranlar!D80</f>
        <v>37618.792179408658</v>
      </c>
      <c r="H80" s="3">
        <f>C$21*bazoranlar!B80</f>
        <v>16907.203770803906</v>
      </c>
      <c r="I80" s="3">
        <f>D$21*bazoranlar!C80</f>
        <v>20701.049656226129</v>
      </c>
    </row>
    <row r="81" spans="6:9" x14ac:dyDescent="0.3">
      <c r="F81" s="2">
        <v>74</v>
      </c>
      <c r="G81" s="4">
        <f>B$21*bazoranlar!D81</f>
        <v>33503.754663399966</v>
      </c>
      <c r="H81" s="4">
        <f>C$21*bazoranlar!B81</f>
        <v>15094.396364306333</v>
      </c>
      <c r="I81" s="4">
        <f>D$21*bazoranlar!C81</f>
        <v>18400.933027756557</v>
      </c>
    </row>
    <row r="82" spans="6:9" x14ac:dyDescent="0.3">
      <c r="F82">
        <v>75</v>
      </c>
      <c r="G82" s="3">
        <f>B$22*bazoranlar!D82</f>
        <v>33764.671547107821</v>
      </c>
      <c r="H82" s="3">
        <f>C$22*bazoranlar!B82</f>
        <v>14948.078968109992</v>
      </c>
      <c r="I82" s="3">
        <f>D$22*bazoranlar!C82</f>
        <v>18812.507336541847</v>
      </c>
    </row>
    <row r="83" spans="6:9" x14ac:dyDescent="0.3">
      <c r="F83">
        <v>76</v>
      </c>
      <c r="G83" s="3">
        <f>B$22*bazoranlar!D83</f>
        <v>35447.038883660636</v>
      </c>
      <c r="H83" s="3">
        <f>C$22*bazoranlar!B83</f>
        <v>15715.435813389047</v>
      </c>
      <c r="I83" s="3">
        <f>D$22*bazoranlar!C83</f>
        <v>19727.084616287575</v>
      </c>
    </row>
    <row r="84" spans="6:9" x14ac:dyDescent="0.3">
      <c r="F84">
        <v>77</v>
      </c>
      <c r="G84" s="3">
        <f>B$22*bazoranlar!D84</f>
        <v>29651.81494156165</v>
      </c>
      <c r="H84" s="3">
        <f>C$22*bazoranlar!B84</f>
        <v>12684.052495277176</v>
      </c>
      <c r="I84" s="3">
        <f>D$22*bazoranlar!C84</f>
        <v>16968.688668767551</v>
      </c>
    </row>
    <row r="85" spans="6:9" x14ac:dyDescent="0.3">
      <c r="F85">
        <v>78</v>
      </c>
      <c r="G85" s="3">
        <f>B$22*bazoranlar!D85</f>
        <v>25424.274340002954</v>
      </c>
      <c r="H85" s="3">
        <f>C$22*bazoranlar!B85</f>
        <v>10702.523426455316</v>
      </c>
      <c r="I85" s="3">
        <f>D$22*bazoranlar!C85</f>
        <v>14724.308306319808</v>
      </c>
    </row>
    <row r="86" spans="6:9" x14ac:dyDescent="0.3">
      <c r="F86">
        <v>79</v>
      </c>
      <c r="G86" s="3">
        <f>B$22*bazoranlar!D86</f>
        <v>25886.200287666947</v>
      </c>
      <c r="H86" s="3">
        <f>C$22*bazoranlar!B86</f>
        <v>10649.909296768463</v>
      </c>
      <c r="I86" s="3">
        <f>D$22*bazoranlar!C86</f>
        <v>15241.411072083218</v>
      </c>
    </row>
    <row r="87" spans="6:9" x14ac:dyDescent="0.3">
      <c r="F87" t="s">
        <v>4</v>
      </c>
      <c r="G87" s="3">
        <f>B23</f>
        <v>144644</v>
      </c>
      <c r="H87" s="3">
        <f t="shared" ref="H87:I87" si="1">C23</f>
        <v>52298</v>
      </c>
      <c r="I87" s="3">
        <f t="shared" si="1"/>
        <v>92346</v>
      </c>
    </row>
    <row r="88" spans="6:9" x14ac:dyDescent="0.3">
      <c r="G88" s="3">
        <f>SUM(G7:G87)</f>
        <v>4959620</v>
      </c>
      <c r="H88" s="3">
        <f t="shared" ref="H88:I88" si="2">SUM(H7:H87)</f>
        <v>2491958.9999999991</v>
      </c>
      <c r="I88" s="3">
        <f t="shared" si="2"/>
        <v>2467658.9999999995</v>
      </c>
    </row>
    <row r="89" spans="6:9" x14ac:dyDescent="0.3">
      <c r="G89" s="1">
        <f>G88-B24</f>
        <v>0</v>
      </c>
      <c r="H89" s="1">
        <f t="shared" ref="H89:I89" si="3">H88-C24</f>
        <v>0</v>
      </c>
      <c r="I89" s="1">
        <f t="shared" si="3"/>
        <v>0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workbookViewId="0">
      <selection activeCell="N8" sqref="N8"/>
    </sheetView>
  </sheetViews>
  <sheetFormatPr defaultColWidth="8.77734375" defaultRowHeight="14.4" x14ac:dyDescent="0.3"/>
  <cols>
    <col min="2" max="3" width="10.109375" bestFit="1" customWidth="1"/>
  </cols>
  <sheetData>
    <row r="1" spans="1:10" x14ac:dyDescent="0.3">
      <c r="A1" s="12"/>
      <c r="B1" s="12"/>
      <c r="C1" s="12"/>
      <c r="D1" s="12"/>
      <c r="E1" s="12"/>
      <c r="F1" s="12"/>
      <c r="G1" s="12"/>
      <c r="H1" s="12"/>
      <c r="I1" s="12"/>
      <c r="J1" s="12"/>
    </row>
    <row r="2" spans="1:10" x14ac:dyDescent="0.3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x14ac:dyDescent="0.3">
      <c r="A3" s="12"/>
      <c r="B3" s="12"/>
      <c r="C3" s="12"/>
      <c r="D3" s="12"/>
      <c r="E3" s="12"/>
      <c r="F3" s="12"/>
      <c r="G3" s="12"/>
      <c r="H3" s="12"/>
      <c r="I3" s="12"/>
      <c r="J3" s="12"/>
    </row>
    <row r="4" spans="1:10" x14ac:dyDescent="0.3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ht="28.95" customHeight="1" x14ac:dyDescent="0.3">
      <c r="A5" s="12"/>
      <c r="B5" s="12"/>
      <c r="C5" s="12"/>
      <c r="D5" s="12"/>
      <c r="E5" s="12"/>
      <c r="F5" s="12"/>
      <c r="G5" s="12"/>
      <c r="H5" s="12"/>
      <c r="I5" s="12"/>
      <c r="J5" s="12"/>
    </row>
    <row r="6" spans="1:10" x14ac:dyDescent="0.3">
      <c r="A6">
        <v>2035</v>
      </c>
      <c r="F6" t="s">
        <v>0</v>
      </c>
      <c r="G6" t="s">
        <v>3</v>
      </c>
      <c r="H6" t="s">
        <v>1</v>
      </c>
      <c r="I6" t="s">
        <v>2</v>
      </c>
    </row>
    <row r="7" spans="1:10" x14ac:dyDescent="0.3">
      <c r="A7" t="s">
        <v>10</v>
      </c>
      <c r="B7" s="1">
        <v>237247</v>
      </c>
      <c r="C7" s="1">
        <v>122852</v>
      </c>
      <c r="D7" s="1">
        <v>114396</v>
      </c>
      <c r="F7">
        <v>0</v>
      </c>
      <c r="G7" s="3">
        <f>B$7*bazoranlar!D7</f>
        <v>41303.62957619923</v>
      </c>
      <c r="H7" s="3">
        <f>C$7*bazoranlar!B7</f>
        <v>21435.960422374977</v>
      </c>
      <c r="I7" s="3">
        <f>D$7*bazoranlar!C7</f>
        <v>19868.482495161126</v>
      </c>
    </row>
    <row r="8" spans="1:10" x14ac:dyDescent="0.3">
      <c r="A8" t="s">
        <v>11</v>
      </c>
      <c r="B8" s="1">
        <v>254924</v>
      </c>
      <c r="C8" s="1">
        <v>134279</v>
      </c>
      <c r="D8" s="1">
        <v>120645</v>
      </c>
      <c r="F8">
        <v>1</v>
      </c>
      <c r="G8" s="3">
        <f>B$7*bazoranlar!D8</f>
        <v>43775.706274163902</v>
      </c>
      <c r="H8" s="3">
        <f>C$7*bazoranlar!B8</f>
        <v>22680.051242609239</v>
      </c>
      <c r="I8" s="3">
        <f>D$7*bazoranlar!C8</f>
        <v>21095.999083160717</v>
      </c>
    </row>
    <row r="9" spans="1:10" x14ac:dyDescent="0.3">
      <c r="A9" t="s">
        <v>12</v>
      </c>
      <c r="B9" s="1">
        <v>271856</v>
      </c>
      <c r="C9" s="1">
        <v>144557</v>
      </c>
      <c r="D9" s="1">
        <v>127299</v>
      </c>
      <c r="F9">
        <v>2</v>
      </c>
      <c r="G9" s="3">
        <f>B$7*bazoranlar!D9</f>
        <v>47307.803201793795</v>
      </c>
      <c r="H9" s="3">
        <f>C$7*bazoranlar!B9</f>
        <v>24487.132528962171</v>
      </c>
      <c r="I9" s="3">
        <f>D$7*bazoranlar!C9</f>
        <v>22820.737580223438</v>
      </c>
    </row>
    <row r="10" spans="1:10" x14ac:dyDescent="0.3">
      <c r="A10" t="s">
        <v>13</v>
      </c>
      <c r="B10" s="1">
        <v>318999</v>
      </c>
      <c r="C10" s="1">
        <v>170640</v>
      </c>
      <c r="D10" s="1">
        <v>148360</v>
      </c>
      <c r="F10">
        <v>3</v>
      </c>
      <c r="G10" s="3">
        <f>B$7*bazoranlar!D10</f>
        <v>51068.723684535929</v>
      </c>
      <c r="H10" s="3">
        <f>C$7*bazoranlar!B10</f>
        <v>26343.426268647148</v>
      </c>
      <c r="I10" s="3">
        <f>D$7*bazoranlar!C10</f>
        <v>24724.165200855718</v>
      </c>
    </row>
    <row r="11" spans="1:10" x14ac:dyDescent="0.3">
      <c r="A11" t="s">
        <v>14</v>
      </c>
      <c r="B11" s="1">
        <v>353574</v>
      </c>
      <c r="C11" s="1">
        <v>188011</v>
      </c>
      <c r="D11" s="1">
        <v>165563</v>
      </c>
      <c r="F11" s="2">
        <v>4</v>
      </c>
      <c r="G11" s="4">
        <f>B$7*bazoranlar!D11</f>
        <v>53791.137263307144</v>
      </c>
      <c r="H11" s="4">
        <f>C$7*bazoranlar!B11</f>
        <v>27905.429537406464</v>
      </c>
      <c r="I11" s="4">
        <f>D$7*bazoranlar!C11</f>
        <v>25886.615640599</v>
      </c>
    </row>
    <row r="12" spans="1:10" x14ac:dyDescent="0.3">
      <c r="A12" t="s">
        <v>15</v>
      </c>
      <c r="B12" s="1">
        <v>353662</v>
      </c>
      <c r="C12" s="1">
        <v>188581</v>
      </c>
      <c r="D12" s="1">
        <v>165081</v>
      </c>
      <c r="F12">
        <v>5</v>
      </c>
      <c r="G12" s="3">
        <f>B$8*bazoranlar!D12</f>
        <v>50373.577354362293</v>
      </c>
      <c r="H12" s="3">
        <f>C$8*bazoranlar!B12</f>
        <v>26660.13770792924</v>
      </c>
      <c r="I12" s="3">
        <f>D$8*bazoranlar!C12</f>
        <v>23720.876546223375</v>
      </c>
    </row>
    <row r="13" spans="1:10" x14ac:dyDescent="0.3">
      <c r="A13" t="s">
        <v>16</v>
      </c>
      <c r="B13" s="1">
        <v>340327</v>
      </c>
      <c r="C13" s="1">
        <v>182030</v>
      </c>
      <c r="D13" s="1">
        <v>158298</v>
      </c>
      <c r="F13">
        <v>6</v>
      </c>
      <c r="G13" s="3">
        <f>B$8*bazoranlar!D13</f>
        <v>51542.748486994824</v>
      </c>
      <c r="H13" s="3">
        <f>C$8*bazoranlar!B13</f>
        <v>27109.259055673974</v>
      </c>
      <c r="I13" s="3">
        <f>D$8*bazoranlar!C13</f>
        <v>24431.108363067247</v>
      </c>
    </row>
    <row r="14" spans="1:10" x14ac:dyDescent="0.3">
      <c r="A14" t="s">
        <v>17</v>
      </c>
      <c r="B14" s="1">
        <v>371338</v>
      </c>
      <c r="C14" s="1">
        <v>196721</v>
      </c>
      <c r="D14" s="1">
        <v>174618</v>
      </c>
      <c r="F14">
        <v>7</v>
      </c>
      <c r="G14" s="3">
        <f>B$8*bazoranlar!D14</f>
        <v>52061.188285868564</v>
      </c>
      <c r="H14" s="3">
        <f>C$8*bazoranlar!B14</f>
        <v>27556.53974215746</v>
      </c>
      <c r="I14" s="3">
        <f>D$8*bazoranlar!C14</f>
        <v>24512.525181095691</v>
      </c>
    </row>
    <row r="15" spans="1:10" x14ac:dyDescent="0.3">
      <c r="A15" t="s">
        <v>18</v>
      </c>
      <c r="B15" s="1">
        <v>372603</v>
      </c>
      <c r="C15" s="1">
        <v>193378</v>
      </c>
      <c r="D15" s="1">
        <v>179225</v>
      </c>
      <c r="F15">
        <v>8</v>
      </c>
      <c r="G15" s="3">
        <f>B$8*bazoranlar!D15</f>
        <v>50279.7218735317</v>
      </c>
      <c r="H15" s="3">
        <f>C$8*bazoranlar!B15</f>
        <v>26308.571407030697</v>
      </c>
      <c r="I15" s="3">
        <f>D$8*bazoranlar!C15</f>
        <v>23960.796318498684</v>
      </c>
    </row>
    <row r="16" spans="1:10" x14ac:dyDescent="0.3">
      <c r="A16" t="s">
        <v>19</v>
      </c>
      <c r="B16" s="1">
        <v>373543</v>
      </c>
      <c r="C16" s="1">
        <v>191471</v>
      </c>
      <c r="D16" s="1">
        <v>182073</v>
      </c>
      <c r="F16" s="2">
        <v>9</v>
      </c>
      <c r="G16" s="4">
        <f>B$8*bazoranlar!D16</f>
        <v>50666.763999242619</v>
      </c>
      <c r="H16" s="4">
        <f>C$8*bazoranlar!B16</f>
        <v>26644.492087208626</v>
      </c>
      <c r="I16" s="4">
        <f>D$8*bazoranlar!C16</f>
        <v>24019.693591115007</v>
      </c>
    </row>
    <row r="17" spans="1:9" x14ac:dyDescent="0.3">
      <c r="A17" t="s">
        <v>20</v>
      </c>
      <c r="B17" s="1">
        <v>384055</v>
      </c>
      <c r="C17" s="1">
        <v>193707</v>
      </c>
      <c r="D17" s="1">
        <v>190348</v>
      </c>
      <c r="F17">
        <v>10</v>
      </c>
      <c r="G17" s="3">
        <f>B$9*bazoranlar!D17</f>
        <v>53033.02494913336</v>
      </c>
      <c r="H17" s="3">
        <f>C$9*bazoranlar!B17</f>
        <v>28220.59140437116</v>
      </c>
      <c r="I17" s="3">
        <f>D$9*bazoranlar!C17</f>
        <v>24813.837987575411</v>
      </c>
    </row>
    <row r="18" spans="1:9" x14ac:dyDescent="0.3">
      <c r="A18" t="s">
        <v>21</v>
      </c>
      <c r="B18" s="1">
        <v>371418</v>
      </c>
      <c r="C18" s="1">
        <v>184666</v>
      </c>
      <c r="D18" s="1">
        <v>186752</v>
      </c>
      <c r="F18">
        <v>11</v>
      </c>
      <c r="G18" s="3">
        <f>B$9*bazoranlar!D18</f>
        <v>52782.585468644029</v>
      </c>
      <c r="H18" s="3">
        <f>C$9*bazoranlar!B18</f>
        <v>27901.490031242727</v>
      </c>
      <c r="I18" s="3">
        <f>D$9*bazoranlar!C18</f>
        <v>24869.917679648766</v>
      </c>
    </row>
    <row r="19" spans="1:9" x14ac:dyDescent="0.3">
      <c r="A19" t="s">
        <v>22</v>
      </c>
      <c r="B19" s="1">
        <v>323134</v>
      </c>
      <c r="C19" s="1">
        <v>157172</v>
      </c>
      <c r="D19" s="1">
        <v>165962</v>
      </c>
      <c r="F19">
        <v>12</v>
      </c>
      <c r="G19" s="3">
        <f>B$9*bazoranlar!D19</f>
        <v>53960.834205591884</v>
      </c>
      <c r="H19" s="3">
        <f>C$9*bazoranlar!B19</f>
        <v>28851.657698193845</v>
      </c>
      <c r="I19" s="3">
        <f>D$9*bazoranlar!C19</f>
        <v>25119.900035840154</v>
      </c>
    </row>
    <row r="20" spans="1:9" x14ac:dyDescent="0.3">
      <c r="A20" t="s">
        <v>23</v>
      </c>
      <c r="B20" s="1">
        <v>262867</v>
      </c>
      <c r="C20" s="1">
        <v>125075</v>
      </c>
      <c r="D20" s="1">
        <v>137792</v>
      </c>
      <c r="F20">
        <v>13</v>
      </c>
      <c r="G20" s="3">
        <f>B$9*bazoranlar!D20</f>
        <v>55962.378085093267</v>
      </c>
      <c r="H20" s="3">
        <f>C$9*bazoranlar!B20</f>
        <v>29750.850704900808</v>
      </c>
      <c r="I20" s="3">
        <f>D$9*bazoranlar!C20</f>
        <v>26211.07777313183</v>
      </c>
    </row>
    <row r="21" spans="1:9" x14ac:dyDescent="0.3">
      <c r="A21" t="s">
        <v>24</v>
      </c>
      <c r="B21" s="1">
        <v>239012</v>
      </c>
      <c r="C21" s="1">
        <v>110092</v>
      </c>
      <c r="D21" s="1">
        <v>128919</v>
      </c>
      <c r="F21" s="2">
        <v>14</v>
      </c>
      <c r="G21" s="3">
        <f>B$9*bazoranlar!D21</f>
        <v>56117.17729153746</v>
      </c>
      <c r="H21" s="3">
        <f>C$9*bazoranlar!B21</f>
        <v>29832.41016129146</v>
      </c>
      <c r="I21" s="3">
        <f>D$9*bazoranlar!C21</f>
        <v>26284.266523803835</v>
      </c>
    </row>
    <row r="22" spans="1:9" x14ac:dyDescent="0.3">
      <c r="A22" t="s">
        <v>25</v>
      </c>
      <c r="B22" s="1">
        <v>175831</v>
      </c>
      <c r="C22" s="1">
        <v>77012</v>
      </c>
      <c r="D22" s="1">
        <v>98817</v>
      </c>
      <c r="F22">
        <v>15</v>
      </c>
      <c r="G22" s="3">
        <f>B$10*bazoranlar!D22</f>
        <v>65061.10795835247</v>
      </c>
      <c r="H22" s="3">
        <f>C$10*bazoranlar!B22</f>
        <v>34559.044136850353</v>
      </c>
      <c r="I22" s="3">
        <f>D$10*bazoranlar!C22</f>
        <v>30487.078097860955</v>
      </c>
    </row>
    <row r="23" spans="1:9" x14ac:dyDescent="0.3">
      <c r="A23" t="s">
        <v>26</v>
      </c>
      <c r="B23" s="1">
        <v>191063</v>
      </c>
      <c r="C23" s="1">
        <v>69996</v>
      </c>
      <c r="D23" s="1">
        <v>121066</v>
      </c>
      <c r="F23">
        <v>16</v>
      </c>
      <c r="G23" s="3">
        <f>B$10*bazoranlar!D23</f>
        <v>64263.784572646036</v>
      </c>
      <c r="H23" s="3">
        <f>C$10*bazoranlar!B23</f>
        <v>34058.924001044659</v>
      </c>
      <c r="I23" s="3">
        <f>D$10*bazoranlar!C23</f>
        <v>30185.283302298652</v>
      </c>
    </row>
    <row r="24" spans="1:9" x14ac:dyDescent="0.3">
      <c r="A24" t="s">
        <v>7</v>
      </c>
      <c r="B24" s="1">
        <f>SUM(B7:B23)</f>
        <v>5195453</v>
      </c>
      <c r="C24" s="1">
        <f t="shared" ref="C24:D24" si="0">SUM(C7:C23)</f>
        <v>2630240</v>
      </c>
      <c r="D24" s="1">
        <f t="shared" si="0"/>
        <v>2565214</v>
      </c>
      <c r="F24">
        <v>17</v>
      </c>
      <c r="G24" s="3">
        <f>B$10*bazoranlar!D24</f>
        <v>62630.712577825623</v>
      </c>
      <c r="H24" s="3">
        <f>C$10*bazoranlar!B24</f>
        <v>33399.112039697051</v>
      </c>
      <c r="I24" s="3">
        <f>D$10*bazoranlar!C24</f>
        <v>29225.343702567792</v>
      </c>
    </row>
    <row r="25" spans="1:9" x14ac:dyDescent="0.3">
      <c r="F25">
        <v>18</v>
      </c>
      <c r="G25" s="3">
        <f>B$10*bazoranlar!D25</f>
        <v>62501.027448825174</v>
      </c>
      <c r="H25" s="3">
        <f>C$10*bazoranlar!B25</f>
        <v>33566.231392008362</v>
      </c>
      <c r="I25" s="3">
        <f>D$10*bazoranlar!C25</f>
        <v>28943.281643638409</v>
      </c>
    </row>
    <row r="26" spans="1:9" x14ac:dyDescent="0.3">
      <c r="F26" s="2">
        <v>19</v>
      </c>
      <c r="G26" s="3">
        <f>B$10*bazoranlar!D26</f>
        <v>64542.367442350689</v>
      </c>
      <c r="H26" s="4">
        <f>C$10*bazoranlar!B26</f>
        <v>35056.688430399583</v>
      </c>
      <c r="I26" s="4">
        <f>D$10*bazoranlar!C26</f>
        <v>29519.013253634188</v>
      </c>
    </row>
    <row r="27" spans="1:9" x14ac:dyDescent="0.3">
      <c r="F27">
        <v>20</v>
      </c>
      <c r="G27" s="3">
        <f>B$11*bazoranlar!D27</f>
        <v>67021.868850855099</v>
      </c>
      <c r="H27" s="3">
        <f>C$11*bazoranlar!B27</f>
        <v>35597.990057219664</v>
      </c>
      <c r="I27" s="3">
        <f>D$11*bazoranlar!C27</f>
        <v>31421.895805775453</v>
      </c>
    </row>
    <row r="28" spans="1:9" x14ac:dyDescent="0.3">
      <c r="F28">
        <v>21</v>
      </c>
      <c r="G28" s="3">
        <f>B$11*bazoranlar!D28</f>
        <v>69125.130705610703</v>
      </c>
      <c r="H28" s="3">
        <f>C$11*bazoranlar!B28</f>
        <v>36835.564898154022</v>
      </c>
      <c r="I28" s="3">
        <f>D$11*bazoranlar!C28</f>
        <v>32293.415969664286</v>
      </c>
    </row>
    <row r="29" spans="1:9" x14ac:dyDescent="0.3">
      <c r="F29">
        <v>22</v>
      </c>
      <c r="G29" s="3">
        <f>B$11*bazoranlar!D29</f>
        <v>70627.625331019997</v>
      </c>
      <c r="H29" s="3">
        <f>C$11*bazoranlar!B29</f>
        <v>37644.475934451766</v>
      </c>
      <c r="I29" s="3">
        <f>D$11*bazoranlar!C29</f>
        <v>32987.487440390185</v>
      </c>
    </row>
    <row r="30" spans="1:9" x14ac:dyDescent="0.3">
      <c r="F30">
        <v>23</v>
      </c>
      <c r="G30" s="3">
        <f>B$11*bazoranlar!D30</f>
        <v>72992.641813533017</v>
      </c>
      <c r="H30" s="3">
        <f>C$11*bazoranlar!B30</f>
        <v>38631.701666342153</v>
      </c>
      <c r="I30" s="3">
        <f>D$11*bazoranlar!C30</f>
        <v>34352.045428953243</v>
      </c>
    </row>
    <row r="31" spans="1:9" x14ac:dyDescent="0.3">
      <c r="F31" s="2">
        <v>24</v>
      </c>
      <c r="G31" s="4">
        <f>B$11*bazoranlar!D31</f>
        <v>73806.733298981169</v>
      </c>
      <c r="H31" s="4">
        <f>C$11*bazoranlar!B31</f>
        <v>39301.267443832403</v>
      </c>
      <c r="I31" s="4">
        <f>D$11*bazoranlar!C31</f>
        <v>34508.155355216833</v>
      </c>
    </row>
    <row r="32" spans="1:9" x14ac:dyDescent="0.3">
      <c r="F32">
        <v>25</v>
      </c>
      <c r="G32" s="3">
        <f>B$12*bazoranlar!D32</f>
        <v>68971.117560854444</v>
      </c>
      <c r="H32" s="3">
        <f>C$12*bazoranlar!B32</f>
        <v>36965.439706578894</v>
      </c>
      <c r="I32" s="3">
        <f>D$12*bazoranlar!C32</f>
        <v>32021.531441785999</v>
      </c>
    </row>
    <row r="33" spans="6:9" x14ac:dyDescent="0.3">
      <c r="F33">
        <v>26</v>
      </c>
      <c r="G33" s="3">
        <f>B$12*bazoranlar!D33</f>
        <v>69447.67403129657</v>
      </c>
      <c r="H33" s="3">
        <f>C$12*bazoranlar!B33</f>
        <v>37039.874451960794</v>
      </c>
      <c r="I33" s="3">
        <f>D$12*bazoranlar!C33</f>
        <v>32408.533443031218</v>
      </c>
    </row>
    <row r="34" spans="6:9" x14ac:dyDescent="0.3">
      <c r="F34">
        <v>27</v>
      </c>
      <c r="G34" s="3">
        <f>B$12*bazoranlar!D34</f>
        <v>72612.272528564339</v>
      </c>
      <c r="H34" s="3">
        <f>C$12*bazoranlar!B34</f>
        <v>38802.26019261832</v>
      </c>
      <c r="I34" s="3">
        <f>D$12*bazoranlar!C34</f>
        <v>33817.052921818016</v>
      </c>
    </row>
    <row r="35" spans="6:9" x14ac:dyDescent="0.3">
      <c r="F35">
        <v>28</v>
      </c>
      <c r="G35" s="3">
        <f>B$12*bazoranlar!D35</f>
        <v>71677.826546199707</v>
      </c>
      <c r="H35" s="3">
        <f>C$12*bazoranlar!B35</f>
        <v>38104.8638858864</v>
      </c>
      <c r="I35" s="3">
        <f>D$12*bazoranlar!C35</f>
        <v>33563.246731299478</v>
      </c>
    </row>
    <row r="36" spans="6:9" x14ac:dyDescent="0.3">
      <c r="F36" s="2">
        <v>29</v>
      </c>
      <c r="G36" s="4">
        <f>B$12*bazoranlar!D36</f>
        <v>70953.109333084954</v>
      </c>
      <c r="H36" s="4">
        <f>C$12*bazoranlar!B36</f>
        <v>37668.561762955585</v>
      </c>
      <c r="I36" s="4">
        <f>D$12*bazoranlar!C36</f>
        <v>33270.635462065286</v>
      </c>
    </row>
    <row r="37" spans="6:9" x14ac:dyDescent="0.3">
      <c r="F37">
        <v>30</v>
      </c>
      <c r="G37" s="3">
        <f>B$13*bazoranlar!D37</f>
        <v>65930.459963329791</v>
      </c>
      <c r="H37" s="3">
        <f>C$13*bazoranlar!B37</f>
        <v>35270.187738392051</v>
      </c>
      <c r="I37" s="3">
        <f>D$13*bazoranlar!C37</f>
        <v>30661.096855330477</v>
      </c>
    </row>
    <row r="38" spans="6:9" x14ac:dyDescent="0.3">
      <c r="F38">
        <v>31</v>
      </c>
      <c r="G38" s="3">
        <f>B$13*bazoranlar!D38</f>
        <v>67000.602768690776</v>
      </c>
      <c r="H38" s="3">
        <f>C$13*bazoranlar!B38</f>
        <v>36087.981232111299</v>
      </c>
      <c r="I38" s="3">
        <f>D$13*bazoranlar!C38</f>
        <v>30938.836496816068</v>
      </c>
    </row>
    <row r="39" spans="6:9" x14ac:dyDescent="0.3">
      <c r="F39">
        <v>32</v>
      </c>
      <c r="G39" s="3">
        <f>B$13*bazoranlar!D39</f>
        <v>69167.616249671511</v>
      </c>
      <c r="H39" s="3">
        <f>C$13*bazoranlar!B39</f>
        <v>37057.418552480463</v>
      </c>
      <c r="I39" s="3">
        <f>D$13*bazoranlar!C39</f>
        <v>32116.802179060895</v>
      </c>
    </row>
    <row r="40" spans="6:9" x14ac:dyDescent="0.3">
      <c r="F40">
        <v>33</v>
      </c>
      <c r="G40" s="3">
        <f>B$13*bazoranlar!D40</f>
        <v>69093.600608954905</v>
      </c>
      <c r="H40" s="3">
        <f>C$13*bazoranlar!B40</f>
        <v>36887.360832594481</v>
      </c>
      <c r="I40" s="3">
        <f>D$13*bazoranlar!C40</f>
        <v>32199.347177404514</v>
      </c>
    </row>
    <row r="41" spans="6:9" x14ac:dyDescent="0.3">
      <c r="F41" s="2">
        <v>34</v>
      </c>
      <c r="G41" s="4">
        <f>B$13*bazoranlar!D41</f>
        <v>69134.720409353016</v>
      </c>
      <c r="H41" s="4">
        <f>C$13*bazoranlar!B41</f>
        <v>36727.051644421699</v>
      </c>
      <c r="I41" s="4">
        <f>D$13*bazoranlar!C41</f>
        <v>32381.917291388047</v>
      </c>
    </row>
    <row r="42" spans="6:9" x14ac:dyDescent="0.3">
      <c r="F42">
        <v>35</v>
      </c>
      <c r="G42" s="3">
        <f>B$14*bazoranlar!D42</f>
        <v>73159.989241672622</v>
      </c>
      <c r="H42" s="3">
        <f>C$14*bazoranlar!B42</f>
        <v>38978.822752381719</v>
      </c>
      <c r="I42" s="3">
        <f>D$14*bazoranlar!C42</f>
        <v>34205.32528653089</v>
      </c>
    </row>
    <row r="43" spans="6:9" x14ac:dyDescent="0.3">
      <c r="F43">
        <v>36</v>
      </c>
      <c r="G43" s="3">
        <f>B$14*bazoranlar!D43</f>
        <v>71790.374478060636</v>
      </c>
      <c r="H43" s="3">
        <f>C$14*bazoranlar!B43</f>
        <v>37857.267592666714</v>
      </c>
      <c r="I43" s="3">
        <f>D$14*bazoranlar!C43</f>
        <v>33914.403964036421</v>
      </c>
    </row>
    <row r="44" spans="6:9" x14ac:dyDescent="0.3">
      <c r="F44">
        <v>37</v>
      </c>
      <c r="G44" s="3">
        <f>B$14*bazoranlar!D44</f>
        <v>74890.36500362528</v>
      </c>
      <c r="H44" s="3">
        <f>C$14*bazoranlar!B44</f>
        <v>39801.146545512769</v>
      </c>
      <c r="I44" s="3">
        <f>D$14*bazoranlar!C44</f>
        <v>35103.168678367278</v>
      </c>
    </row>
    <row r="45" spans="6:9" x14ac:dyDescent="0.3">
      <c r="F45">
        <v>38</v>
      </c>
      <c r="G45" s="3">
        <f>B$14*bazoranlar!D45</f>
        <v>74922.290755690818</v>
      </c>
      <c r="H45" s="3">
        <f>C$14*bazoranlar!B45</f>
        <v>39742.650188135456</v>
      </c>
      <c r="I45" s="3">
        <f>D$14*bazoranlar!C45</f>
        <v>35185.42919024502</v>
      </c>
    </row>
    <row r="46" spans="6:9" x14ac:dyDescent="0.3">
      <c r="F46" s="2">
        <v>39</v>
      </c>
      <c r="G46" s="4">
        <f>B$14*bazoranlar!D46</f>
        <v>76574.980520950659</v>
      </c>
      <c r="H46" s="4">
        <f>C$14*bazoranlar!B46</f>
        <v>40341.112921303342</v>
      </c>
      <c r="I46" s="4">
        <f>D$14*bazoranlar!C46</f>
        <v>36209.672880820384</v>
      </c>
    </row>
    <row r="47" spans="6:9" x14ac:dyDescent="0.3">
      <c r="F47">
        <v>40</v>
      </c>
      <c r="G47" s="3">
        <f>B$15*bazoranlar!D47</f>
        <v>77836.299188821125</v>
      </c>
      <c r="H47" s="3">
        <f>C$15*bazoranlar!B47</f>
        <v>40353.610738546107</v>
      </c>
      <c r="I47" s="3">
        <f>D$15*bazoranlar!C47</f>
        <v>37478.994500296634</v>
      </c>
    </row>
    <row r="48" spans="6:9" x14ac:dyDescent="0.3">
      <c r="F48">
        <v>41</v>
      </c>
      <c r="G48" s="3">
        <f>B$15*bazoranlar!D48</f>
        <v>77092.212327550471</v>
      </c>
      <c r="H48" s="3">
        <f>C$15*bazoranlar!B48</f>
        <v>39891.282401860597</v>
      </c>
      <c r="I48" s="3">
        <f>D$15*bazoranlar!C48</f>
        <v>37190.665068599308</v>
      </c>
    </row>
    <row r="49" spans="6:9" x14ac:dyDescent="0.3">
      <c r="F49">
        <v>42</v>
      </c>
      <c r="G49" s="3">
        <f>B$15*bazoranlar!D49</f>
        <v>74109.848007578898</v>
      </c>
      <c r="H49" s="3">
        <f>C$15*bazoranlar!B49</f>
        <v>38561.957388442832</v>
      </c>
      <c r="I49" s="3">
        <f>D$15*bazoranlar!C49</f>
        <v>35556.478987284943</v>
      </c>
    </row>
    <row r="50" spans="6:9" x14ac:dyDescent="0.3">
      <c r="F50">
        <v>43</v>
      </c>
      <c r="G50" s="3">
        <f>B$15*bazoranlar!D50</f>
        <v>73196.285836935276</v>
      </c>
      <c r="H50" s="3">
        <f>C$15*bazoranlar!B50</f>
        <v>38152.047230519849</v>
      </c>
      <c r="I50" s="3">
        <f>D$15*bazoranlar!C50</f>
        <v>35058.368341163325</v>
      </c>
    </row>
    <row r="51" spans="6:9" x14ac:dyDescent="0.3">
      <c r="F51" s="2">
        <v>44</v>
      </c>
      <c r="G51" s="4">
        <f>B$15*bazoranlar!D51</f>
        <v>70368.354639114215</v>
      </c>
      <c r="H51" s="4">
        <f>C$15*bazoranlar!B51</f>
        <v>36419.102240630607</v>
      </c>
      <c r="I51" s="4">
        <f>D$15*bazoranlar!C51</f>
        <v>33940.493102655782</v>
      </c>
    </row>
    <row r="52" spans="6:9" x14ac:dyDescent="0.3">
      <c r="F52">
        <v>45</v>
      </c>
      <c r="G52" s="3">
        <f>B$16*bazoranlar!D52</f>
        <v>75328.637768506102</v>
      </c>
      <c r="H52" s="3">
        <f>C$16*bazoranlar!B52</f>
        <v>38833.30281194226</v>
      </c>
      <c r="I52" s="3">
        <f>D$16*bazoranlar!C52</f>
        <v>36510.434741705765</v>
      </c>
    </row>
    <row r="53" spans="6:9" x14ac:dyDescent="0.3">
      <c r="F53">
        <v>46</v>
      </c>
      <c r="G53" s="3">
        <f>B$16*bazoranlar!D53</f>
        <v>73139.080273781539</v>
      </c>
      <c r="H53" s="3">
        <f>C$16*bazoranlar!B53</f>
        <v>37779.041814892611</v>
      </c>
      <c r="I53" s="3">
        <f>D$16*bazoranlar!C53</f>
        <v>35379.714881987282</v>
      </c>
    </row>
    <row r="54" spans="6:9" x14ac:dyDescent="0.3">
      <c r="F54">
        <v>47</v>
      </c>
      <c r="G54" s="3">
        <f>B$16*bazoranlar!D54</f>
        <v>77738.273862700429</v>
      </c>
      <c r="H54" s="3">
        <f>C$16*bazoranlar!B54</f>
        <v>39821.309259011934</v>
      </c>
      <c r="I54" s="3">
        <f>D$16*bazoranlar!C54</f>
        <v>37915.432764903424</v>
      </c>
    </row>
    <row r="55" spans="6:9" x14ac:dyDescent="0.3">
      <c r="F55">
        <v>48</v>
      </c>
      <c r="G55" s="3">
        <f>B$16*bazoranlar!D55</f>
        <v>75095.084969068819</v>
      </c>
      <c r="H55" s="3">
        <f>C$16*bazoranlar!B55</f>
        <v>38312.56529631024</v>
      </c>
      <c r="I55" s="3">
        <f>D$16*bazoranlar!C55</f>
        <v>36770.619560816442</v>
      </c>
    </row>
    <row r="56" spans="6:9" x14ac:dyDescent="0.3">
      <c r="F56" s="2">
        <v>49</v>
      </c>
      <c r="G56" s="4">
        <f>B$16*bazoranlar!D56</f>
        <v>72241.923125943125</v>
      </c>
      <c r="H56" s="4">
        <f>C$16*bazoranlar!B56</f>
        <v>36724.780817842962</v>
      </c>
      <c r="I56" s="4">
        <f>D$16*bazoranlar!C56</f>
        <v>35496.798050587087</v>
      </c>
    </row>
    <row r="57" spans="6:9" x14ac:dyDescent="0.3">
      <c r="F57">
        <v>50</v>
      </c>
      <c r="G57" s="3">
        <f>B$17*bazoranlar!D57</f>
        <v>83270.131578492175</v>
      </c>
      <c r="H57" s="3">
        <f>C$17*bazoranlar!B57</f>
        <v>41707.404753391522</v>
      </c>
      <c r="I57" s="3">
        <f>D$17*bazoranlar!C57</f>
        <v>41550.231315559438</v>
      </c>
    </row>
    <row r="58" spans="6:9" x14ac:dyDescent="0.3">
      <c r="F58">
        <v>51</v>
      </c>
      <c r="G58" s="3">
        <f>B$17*bazoranlar!D58</f>
        <v>80429.580460585261</v>
      </c>
      <c r="H58" s="3">
        <f>C$17*bazoranlar!B58</f>
        <v>40532.682174781788</v>
      </c>
      <c r="I58" s="3">
        <f>D$17*bazoranlar!C58</f>
        <v>39895.449546547206</v>
      </c>
    </row>
    <row r="59" spans="6:9" x14ac:dyDescent="0.3">
      <c r="F59">
        <v>52</v>
      </c>
      <c r="G59" s="3">
        <f>B$17*bazoranlar!D59</f>
        <v>78404.790982713341</v>
      </c>
      <c r="H59" s="3">
        <f>C$17*bazoranlar!B59</f>
        <v>39420.430392259965</v>
      </c>
      <c r="I59" s="3">
        <f>D$17*bazoranlar!C59</f>
        <v>38979.015024038461</v>
      </c>
    </row>
    <row r="60" spans="6:9" x14ac:dyDescent="0.3">
      <c r="F60">
        <v>53</v>
      </c>
      <c r="G60" s="3">
        <f>B$17*bazoranlar!D60</f>
        <v>74793.650693437856</v>
      </c>
      <c r="H60" s="3">
        <f>C$17*bazoranlar!B60</f>
        <v>38107.18561362919</v>
      </c>
      <c r="I60" s="3">
        <f>D$17*bazoranlar!C60</f>
        <v>36702.877649694055</v>
      </c>
    </row>
    <row r="61" spans="6:9" x14ac:dyDescent="0.3">
      <c r="F61" s="2">
        <v>54</v>
      </c>
      <c r="G61" s="4">
        <f>B$17*bazoranlar!D61</f>
        <v>67156.846284771353</v>
      </c>
      <c r="H61" s="4">
        <f>C$17*bazoranlar!B61</f>
        <v>33939.297065937535</v>
      </c>
      <c r="I61" s="4">
        <f>D$17*bazoranlar!C61</f>
        <v>33220.426464160839</v>
      </c>
    </row>
    <row r="62" spans="6:9" x14ac:dyDescent="0.3">
      <c r="F62">
        <v>55</v>
      </c>
      <c r="G62" s="3">
        <f>B$18*bazoranlar!D62</f>
        <v>71973.665493182212</v>
      </c>
      <c r="H62" s="3">
        <f>C$18*bazoranlar!B62</f>
        <v>35827.08256365182</v>
      </c>
      <c r="I62" s="3">
        <f>D$18*bazoranlar!C62</f>
        <v>36147.520829269655</v>
      </c>
    </row>
    <row r="63" spans="6:9" x14ac:dyDescent="0.3">
      <c r="F63">
        <v>56</v>
      </c>
      <c r="G63" s="3">
        <f>B$18*bazoranlar!D63</f>
        <v>80917.426718611649</v>
      </c>
      <c r="H63" s="3">
        <f>C$18*bazoranlar!B63</f>
        <v>40256.07576259708</v>
      </c>
      <c r="I63" s="3">
        <f>D$18*bazoranlar!C63</f>
        <v>40661.895393875217</v>
      </c>
    </row>
    <row r="64" spans="6:9" x14ac:dyDescent="0.3">
      <c r="F64">
        <v>57</v>
      </c>
      <c r="G64" s="3">
        <f>B$18*bazoranlar!D64</f>
        <v>77598.540180626878</v>
      </c>
      <c r="H64" s="3">
        <f>C$18*bazoranlar!B64</f>
        <v>38430.729211394646</v>
      </c>
      <c r="I64" s="3">
        <f>D$18*bazoranlar!C64</f>
        <v>39164.476049823053</v>
      </c>
    </row>
    <row r="65" spans="6:9" x14ac:dyDescent="0.3">
      <c r="F65">
        <v>58</v>
      </c>
      <c r="G65" s="3">
        <f>B$18*bazoranlar!D65</f>
        <v>70105.723010448026</v>
      </c>
      <c r="H65" s="3">
        <f>C$18*bazoranlar!B65</f>
        <v>34742.784138557086</v>
      </c>
      <c r="I65" s="3">
        <f>D$18*bazoranlar!C65</f>
        <v>35360.432468581937</v>
      </c>
    </row>
    <row r="66" spans="6:9" x14ac:dyDescent="0.3">
      <c r="F66" s="2">
        <v>59</v>
      </c>
      <c r="G66" s="4">
        <f>B$18*bazoranlar!D66</f>
        <v>70822.644597131221</v>
      </c>
      <c r="H66" s="4">
        <f>C$18*bazoranlar!B66</f>
        <v>35409.328323799367</v>
      </c>
      <c r="I66" s="4">
        <f>D$18*bazoranlar!C66</f>
        <v>35417.675258450137</v>
      </c>
    </row>
    <row r="67" spans="6:9" x14ac:dyDescent="0.3">
      <c r="F67">
        <v>60</v>
      </c>
      <c r="G67" s="3">
        <f>B$19*bazoranlar!D67</f>
        <v>66391.943822523855</v>
      </c>
      <c r="H67" s="3">
        <f>C$19*bazoranlar!B67</f>
        <v>32580.229523401202</v>
      </c>
      <c r="I67" s="3">
        <f>D$19*bazoranlar!C67</f>
        <v>33810.778807704781</v>
      </c>
    </row>
    <row r="68" spans="6:9" x14ac:dyDescent="0.3">
      <c r="F68">
        <v>61</v>
      </c>
      <c r="G68" s="3">
        <f>B$19*bazoranlar!D68</f>
        <v>73705.154805651007</v>
      </c>
      <c r="H68" s="3">
        <f>C$19*bazoranlar!B68</f>
        <v>35849.116677895508</v>
      </c>
      <c r="I68" s="3">
        <f>D$19*bazoranlar!C68</f>
        <v>37856.041333787798</v>
      </c>
    </row>
    <row r="69" spans="6:9" x14ac:dyDescent="0.3">
      <c r="F69">
        <v>62</v>
      </c>
      <c r="G69" s="3">
        <f>B$19*bazoranlar!D69</f>
        <v>67394.772527688023</v>
      </c>
      <c r="H69" s="3">
        <f>C$19*bazoranlar!B69</f>
        <v>32979.042007542281</v>
      </c>
      <c r="I69" s="3">
        <f>D$19*bazoranlar!C69</f>
        <v>34415.084737590303</v>
      </c>
    </row>
    <row r="70" spans="6:9" x14ac:dyDescent="0.3">
      <c r="F70">
        <v>63</v>
      </c>
      <c r="G70" s="3">
        <f>B$19*bazoranlar!D70</f>
        <v>60635.321351533399</v>
      </c>
      <c r="H70" s="3">
        <f>C$19*bazoranlar!B70</f>
        <v>29337.471462695448</v>
      </c>
      <c r="I70" s="3">
        <f>D$19*bazoranlar!C70</f>
        <v>31298.356208797144</v>
      </c>
    </row>
    <row r="71" spans="6:9" x14ac:dyDescent="0.3">
      <c r="F71" s="2">
        <v>64</v>
      </c>
      <c r="G71" s="4">
        <f>B$19*bazoranlar!D71</f>
        <v>55006.807492603737</v>
      </c>
      <c r="H71" s="4">
        <f>C$19*bazoranlar!B71</f>
        <v>26426.140328465557</v>
      </c>
      <c r="I71" s="4">
        <f>D$19*bazoranlar!C71</f>
        <v>28581.738912119978</v>
      </c>
    </row>
    <row r="72" spans="6:9" x14ac:dyDescent="0.3">
      <c r="F72">
        <v>65</v>
      </c>
      <c r="G72" s="3">
        <f>B$20*bazoranlar!D72</f>
        <v>55371.647374035696</v>
      </c>
      <c r="H72" s="3">
        <f>C$20*bazoranlar!B72</f>
        <v>26939.110534866286</v>
      </c>
      <c r="I72" s="3">
        <f>D$20*bazoranlar!C72</f>
        <v>28436.2489713867</v>
      </c>
    </row>
    <row r="73" spans="6:9" x14ac:dyDescent="0.3">
      <c r="F73">
        <v>66</v>
      </c>
      <c r="G73" s="3">
        <f>B$20*bazoranlar!D73</f>
        <v>62974.197537510248</v>
      </c>
      <c r="H73" s="3">
        <f>C$20*bazoranlar!B73</f>
        <v>30075.624323085896</v>
      </c>
      <c r="I73" s="3">
        <f>D$20*bazoranlar!C73</f>
        <v>32899.27352659365</v>
      </c>
    </row>
    <row r="74" spans="6:9" x14ac:dyDescent="0.3">
      <c r="F74">
        <v>67</v>
      </c>
      <c r="G74" s="3">
        <f>B$20*bazoranlar!D74</f>
        <v>53190.587900907754</v>
      </c>
      <c r="H74" s="3">
        <f>C$20*bazoranlar!B74</f>
        <v>25264.045446971591</v>
      </c>
      <c r="I74" s="3">
        <f>D$20*bazoranlar!C74</f>
        <v>27926.262986829995</v>
      </c>
    </row>
    <row r="75" spans="6:9" x14ac:dyDescent="0.3">
      <c r="F75">
        <v>68</v>
      </c>
      <c r="G75" s="3">
        <f>B$20*bazoranlar!D75</f>
        <v>47092.709123954206</v>
      </c>
      <c r="H75" s="3">
        <f>C$20*bazoranlar!B75</f>
        <v>22098.875801882863</v>
      </c>
      <c r="I75" s="3">
        <f>D$20*bazoranlar!C75</f>
        <v>24991.902004621716</v>
      </c>
    </row>
    <row r="76" spans="6:9" x14ac:dyDescent="0.3">
      <c r="F76" s="2">
        <v>69</v>
      </c>
      <c r="G76" s="4">
        <f>B$20*bazoranlar!D76</f>
        <v>44237.858063592095</v>
      </c>
      <c r="H76" s="4">
        <f>C$20*bazoranlar!B76</f>
        <v>20697.343893193371</v>
      </c>
      <c r="I76" s="4">
        <f>D$20*bazoranlar!C76</f>
        <v>23538.312510567943</v>
      </c>
    </row>
    <row r="77" spans="6:9" x14ac:dyDescent="0.3">
      <c r="F77">
        <v>70</v>
      </c>
      <c r="G77" s="3">
        <f>B$21*bazoranlar!D77</f>
        <v>48568.651790188764</v>
      </c>
      <c r="H77" s="3">
        <f>C$21*bazoranlar!B77</f>
        <v>22791.876926856232</v>
      </c>
      <c r="I77" s="3">
        <f>D$21*bazoranlar!C77</f>
        <v>25788.724331550802</v>
      </c>
    </row>
    <row r="78" spans="6:9" x14ac:dyDescent="0.3">
      <c r="F78">
        <v>71</v>
      </c>
      <c r="G78" s="3">
        <f>B$21*bazoranlar!D78</f>
        <v>55487.542791914922</v>
      </c>
      <c r="H78" s="3">
        <f>C$21*bazoranlar!B78</f>
        <v>26087.943376527666</v>
      </c>
      <c r="I78" s="3">
        <f>D$21*bazoranlar!C78</f>
        <v>29414.673796791441</v>
      </c>
    </row>
    <row r="79" spans="6:9" x14ac:dyDescent="0.3">
      <c r="F79">
        <v>72</v>
      </c>
      <c r="G79" s="3">
        <f>B$21*bazoranlar!D79</f>
        <v>50594.910323514676</v>
      </c>
      <c r="H79" s="3">
        <f>C$21*bazoranlar!B79</f>
        <v>23197.546643738868</v>
      </c>
      <c r="I79" s="3">
        <f>D$21*bazoranlar!C79</f>
        <v>27394.056417112301</v>
      </c>
    </row>
    <row r="80" spans="6:9" x14ac:dyDescent="0.3">
      <c r="F80">
        <v>73</v>
      </c>
      <c r="G80" s="3">
        <f>B$21*bazoranlar!D80</f>
        <v>44620.941199398636</v>
      </c>
      <c r="H80" s="3">
        <f>C$21*bazoranlar!B80</f>
        <v>20084.03156666462</v>
      </c>
      <c r="I80" s="3">
        <f>D$21*bazoranlar!C80</f>
        <v>24523.171122994652</v>
      </c>
    </row>
    <row r="81" spans="6:9" x14ac:dyDescent="0.3">
      <c r="F81" s="2">
        <v>74</v>
      </c>
      <c r="G81" s="4">
        <f>B$21*bazoranlar!D81</f>
        <v>39739.953894983017</v>
      </c>
      <c r="H81" s="4">
        <f>C$21*bazoranlar!B81</f>
        <v>17930.601486212614</v>
      </c>
      <c r="I81" s="4">
        <f>D$21*bazoranlar!C81</f>
        <v>21798.3743315508</v>
      </c>
    </row>
    <row r="82" spans="6:9" x14ac:dyDescent="0.3">
      <c r="F82">
        <v>75</v>
      </c>
      <c r="G82" s="3">
        <f>B$22*bazoranlar!D82</f>
        <v>39533.31444057903</v>
      </c>
      <c r="H82" s="3">
        <f>C$22*bazoranlar!B82</f>
        <v>17792.603670665947</v>
      </c>
      <c r="I82" s="3">
        <f>D$22*bazoranlar!C82</f>
        <v>21749.251672731541</v>
      </c>
    </row>
    <row r="83" spans="6:9" x14ac:dyDescent="0.3">
      <c r="F83">
        <v>76</v>
      </c>
      <c r="G83" s="3">
        <f>B$22*bazoranlar!D83</f>
        <v>41503.111683466734</v>
      </c>
      <c r="H83" s="3">
        <f>C$22*bazoranlar!B83</f>
        <v>18705.983660907532</v>
      </c>
      <c r="I83" s="3">
        <f>D$22*bazoranlar!C83</f>
        <v>22806.599907898184</v>
      </c>
    </row>
    <row r="84" spans="6:9" x14ac:dyDescent="0.3">
      <c r="F84">
        <v>77</v>
      </c>
      <c r="G84" s="3">
        <f>B$22*bazoranlar!D84</f>
        <v>34717.782525535222</v>
      </c>
      <c r="H84" s="3">
        <f>C$22*bazoranlar!B84</f>
        <v>15097.747307052332</v>
      </c>
      <c r="I84" s="3">
        <f>D$22*bazoranlar!C84</f>
        <v>19617.601939555927</v>
      </c>
    </row>
    <row r="85" spans="6:9" x14ac:dyDescent="0.3">
      <c r="F85">
        <v>78</v>
      </c>
      <c r="G85" s="3">
        <f>B$22*bazoranlar!D85</f>
        <v>29767.973027801479</v>
      </c>
      <c r="H85" s="3">
        <f>C$22*bazoranlar!B85</f>
        <v>12739.14581326394</v>
      </c>
      <c r="I85" s="3">
        <f>D$22*bazoranlar!C85</f>
        <v>17022.860447687068</v>
      </c>
    </row>
    <row r="86" spans="6:9" x14ac:dyDescent="0.3">
      <c r="F86">
        <v>79</v>
      </c>
      <c r="G86" s="3">
        <f>B$22*bazoranlar!D86</f>
        <v>30308.818322617546</v>
      </c>
      <c r="H86" s="3">
        <f>C$22*bazoranlar!B86</f>
        <v>12676.519548110246</v>
      </c>
      <c r="I86" s="3">
        <f>D$22*bazoranlar!C86</f>
        <v>17620.686032127283</v>
      </c>
    </row>
    <row r="87" spans="6:9" x14ac:dyDescent="0.3">
      <c r="F87" t="s">
        <v>4</v>
      </c>
      <c r="G87" s="1">
        <f>B23</f>
        <v>191063</v>
      </c>
      <c r="H87" s="1">
        <f t="shared" ref="H87:I87" si="1">C23</f>
        <v>69996</v>
      </c>
      <c r="I87" s="1">
        <f t="shared" si="1"/>
        <v>121066</v>
      </c>
    </row>
    <row r="88" spans="6:9" x14ac:dyDescent="0.3">
      <c r="G88">
        <f>SUM(G7:G87)</f>
        <v>5195453.0000000009</v>
      </c>
      <c r="H88">
        <f t="shared" ref="H88:I88" si="2">SUM(H7:H87)</f>
        <v>2630239.9999999991</v>
      </c>
      <c r="I88">
        <f t="shared" si="2"/>
        <v>2565213.9999999995</v>
      </c>
    </row>
    <row r="89" spans="6:9" x14ac:dyDescent="0.3">
      <c r="G89" s="1">
        <f>G88-B24</f>
        <v>0</v>
      </c>
      <c r="H89" s="1">
        <f t="shared" ref="H89:I89" si="3">H88-C24</f>
        <v>0</v>
      </c>
      <c r="I89" s="1">
        <f t="shared" si="3"/>
        <v>0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workbookViewId="0">
      <selection sqref="A1:J5"/>
    </sheetView>
  </sheetViews>
  <sheetFormatPr defaultColWidth="8.77734375" defaultRowHeight="14.4" x14ac:dyDescent="0.3"/>
  <cols>
    <col min="2" max="4" width="10.109375" bestFit="1" customWidth="1"/>
  </cols>
  <sheetData>
    <row r="1" spans="1:10" x14ac:dyDescent="0.3">
      <c r="A1" s="12"/>
      <c r="B1" s="12"/>
      <c r="C1" s="12"/>
      <c r="D1" s="12"/>
      <c r="E1" s="12"/>
      <c r="F1" s="12"/>
      <c r="G1" s="12"/>
      <c r="H1" s="12"/>
      <c r="I1" s="12"/>
      <c r="J1" s="12"/>
    </row>
    <row r="2" spans="1:10" x14ac:dyDescent="0.3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x14ac:dyDescent="0.3">
      <c r="A3" s="12"/>
      <c r="B3" s="12"/>
      <c r="C3" s="12"/>
      <c r="D3" s="12"/>
      <c r="E3" s="12"/>
      <c r="F3" s="12"/>
      <c r="G3" s="12"/>
      <c r="H3" s="12"/>
      <c r="I3" s="12"/>
      <c r="J3" s="12"/>
    </row>
    <row r="4" spans="1:10" x14ac:dyDescent="0.3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ht="33" customHeight="1" x14ac:dyDescent="0.3">
      <c r="A5" s="12"/>
      <c r="B5" s="12"/>
      <c r="C5" s="12"/>
      <c r="D5" s="12"/>
      <c r="E5" s="12"/>
      <c r="F5" s="12"/>
      <c r="G5" s="12"/>
      <c r="H5" s="12"/>
      <c r="I5" s="12"/>
      <c r="J5" s="12"/>
    </row>
    <row r="6" spans="1:10" x14ac:dyDescent="0.3">
      <c r="A6">
        <v>2040</v>
      </c>
      <c r="F6" t="s">
        <v>0</v>
      </c>
      <c r="G6" t="s">
        <v>3</v>
      </c>
      <c r="H6" t="s">
        <v>1</v>
      </c>
      <c r="I6" t="s">
        <v>2</v>
      </c>
    </row>
    <row r="7" spans="1:10" x14ac:dyDescent="0.3">
      <c r="A7" t="s">
        <v>10</v>
      </c>
      <c r="B7" s="1">
        <v>237794</v>
      </c>
      <c r="C7" s="1">
        <v>123148</v>
      </c>
      <c r="D7" s="1">
        <v>114645</v>
      </c>
      <c r="F7">
        <v>0</v>
      </c>
      <c r="G7" s="3">
        <f>B$7*bazoranlar!D7</f>
        <v>41398.859801989995</v>
      </c>
      <c r="H7" s="3">
        <f>C$7*bazoranlar!B7</f>
        <v>21487.608293675592</v>
      </c>
      <c r="I7" s="3">
        <f>D$7*bazoranlar!C7</f>
        <v>19911.729218309622</v>
      </c>
    </row>
    <row r="8" spans="1:10" x14ac:dyDescent="0.3">
      <c r="A8" t="s">
        <v>11</v>
      </c>
      <c r="B8" s="1">
        <v>254002</v>
      </c>
      <c r="C8" s="1">
        <v>134159</v>
      </c>
      <c r="D8" s="1">
        <v>119842</v>
      </c>
      <c r="F8">
        <v>1</v>
      </c>
      <c r="G8" s="3">
        <f>B$7*bazoranlar!D8</f>
        <v>43876.636154550026</v>
      </c>
      <c r="H8" s="3">
        <f>C$7*bazoranlar!B8</f>
        <v>22734.696630293707</v>
      </c>
      <c r="I8" s="3">
        <f>D$7*bazoranlar!C8</f>
        <v>21141.917679717477</v>
      </c>
    </row>
    <row r="9" spans="1:10" x14ac:dyDescent="0.3">
      <c r="A9" t="s">
        <v>12</v>
      </c>
      <c r="B9" s="1">
        <v>270552</v>
      </c>
      <c r="C9" s="1">
        <v>144760</v>
      </c>
      <c r="D9" s="1">
        <v>125791</v>
      </c>
      <c r="F9">
        <v>2</v>
      </c>
      <c r="G9" s="3">
        <f>B$7*bazoranlar!D9</f>
        <v>47416.876734236277</v>
      </c>
      <c r="H9" s="3">
        <f>C$7*bazoranlar!B9</f>
        <v>24546.131904052301</v>
      </c>
      <c r="I9" s="3">
        <f>D$7*bazoranlar!C9</f>
        <v>22870.410328024722</v>
      </c>
    </row>
    <row r="10" spans="1:10" x14ac:dyDescent="0.3">
      <c r="A10" t="s">
        <v>13</v>
      </c>
      <c r="B10" s="1">
        <v>288612</v>
      </c>
      <c r="C10" s="1">
        <v>156854</v>
      </c>
      <c r="D10" s="1">
        <v>131758</v>
      </c>
      <c r="F10">
        <v>3</v>
      </c>
      <c r="G10" s="3">
        <f>B$7*bazoranlar!D10</f>
        <v>51186.468447822466</v>
      </c>
      <c r="H10" s="3">
        <f>C$7*bazoranlar!B10</f>
        <v>26406.898203784709</v>
      </c>
      <c r="I10" s="3">
        <f>D$7*bazoranlar!C10</f>
        <v>24777.98104349893</v>
      </c>
    </row>
    <row r="11" spans="1:10" x14ac:dyDescent="0.3">
      <c r="A11" t="s">
        <v>14</v>
      </c>
      <c r="B11" s="1">
        <v>348314</v>
      </c>
      <c r="C11" s="1">
        <v>188780</v>
      </c>
      <c r="D11" s="1">
        <v>159533</v>
      </c>
      <c r="F11" s="2">
        <v>4</v>
      </c>
      <c r="G11" s="4">
        <f>B$7*bazoranlar!D11</f>
        <v>53915.158861401236</v>
      </c>
      <c r="H11" s="4">
        <f>C$7*bazoranlar!B11</f>
        <v>27972.664968193691</v>
      </c>
      <c r="I11" s="4">
        <f>D$7*bazoranlar!C11</f>
        <v>25942.961730449249</v>
      </c>
    </row>
    <row r="12" spans="1:10" x14ac:dyDescent="0.3">
      <c r="A12" t="s">
        <v>15</v>
      </c>
      <c r="B12" s="1">
        <v>383666</v>
      </c>
      <c r="C12" s="1">
        <v>206159</v>
      </c>
      <c r="D12" s="1">
        <v>177507</v>
      </c>
      <c r="F12">
        <v>5</v>
      </c>
      <c r="G12" s="3">
        <f>B$8*bazoranlar!D12</f>
        <v>50191.388002552652</v>
      </c>
      <c r="H12" s="3">
        <f>C$8*bazoranlar!B12</f>
        <v>26636.31256382665</v>
      </c>
      <c r="I12" s="3">
        <f>D$8*bazoranlar!C12</f>
        <v>23562.992971548774</v>
      </c>
    </row>
    <row r="13" spans="1:10" x14ac:dyDescent="0.3">
      <c r="A13" t="s">
        <v>16</v>
      </c>
      <c r="B13" s="1">
        <v>371889</v>
      </c>
      <c r="C13" s="1">
        <v>200340</v>
      </c>
      <c r="D13" s="1">
        <v>171549</v>
      </c>
      <c r="F13">
        <v>6</v>
      </c>
      <c r="G13" s="3">
        <f>B$8*bazoranlar!D13</f>
        <v>51356.330518874871</v>
      </c>
      <c r="H13" s="3">
        <f>C$8*bazoranlar!B13</f>
        <v>27085.032549022297</v>
      </c>
      <c r="I13" s="3">
        <f>D$8*bazoranlar!C13</f>
        <v>24268.497562656594</v>
      </c>
    </row>
    <row r="14" spans="1:10" x14ac:dyDescent="0.3">
      <c r="A14" t="s">
        <v>17</v>
      </c>
      <c r="B14" s="1">
        <v>355633</v>
      </c>
      <c r="C14" s="1">
        <v>190807</v>
      </c>
      <c r="D14" s="1">
        <v>164825</v>
      </c>
      <c r="F14">
        <v>7</v>
      </c>
      <c r="G14" s="3">
        <f>B$8*bazoranlar!D14</f>
        <v>51872.895243237937</v>
      </c>
      <c r="H14" s="3">
        <f>C$8*bazoranlar!B14</f>
        <v>27531.913517885172</v>
      </c>
      <c r="I14" s="3">
        <f>D$8*bazoranlar!C14</f>
        <v>24349.372479198224</v>
      </c>
    </row>
    <row r="15" spans="1:10" x14ac:dyDescent="0.3">
      <c r="A15" t="s">
        <v>18</v>
      </c>
      <c r="B15" s="1">
        <v>383629</v>
      </c>
      <c r="C15" s="1">
        <v>203657</v>
      </c>
      <c r="D15" s="1">
        <v>179972</v>
      </c>
      <c r="F15">
        <v>8</v>
      </c>
      <c r="G15" s="3">
        <f>B$8*bazoranlar!D15</f>
        <v>50097.871974866226</v>
      </c>
      <c r="H15" s="3">
        <f>C$8*bazoranlar!B15</f>
        <v>26285.060444267765</v>
      </c>
      <c r="I15" s="3">
        <f>D$8*bazoranlar!C15</f>
        <v>23801.315863910804</v>
      </c>
    </row>
    <row r="16" spans="1:10" x14ac:dyDescent="0.3">
      <c r="A16" t="s">
        <v>19</v>
      </c>
      <c r="B16" s="1">
        <v>381738</v>
      </c>
      <c r="C16" s="1">
        <v>198374</v>
      </c>
      <c r="D16" s="1">
        <v>183365</v>
      </c>
      <c r="F16" s="2">
        <v>9</v>
      </c>
      <c r="G16" s="4">
        <f>B$8*bazoranlar!D16</f>
        <v>50483.514260468313</v>
      </c>
      <c r="H16" s="4">
        <f>C$8*bazoranlar!B16</f>
        <v>26620.680924998116</v>
      </c>
      <c r="I16" s="4">
        <f>D$8*bazoranlar!C16</f>
        <v>23859.8211226856</v>
      </c>
    </row>
    <row r="17" spans="1:9" x14ac:dyDescent="0.3">
      <c r="A17" t="s">
        <v>20</v>
      </c>
      <c r="B17" s="1">
        <v>378776</v>
      </c>
      <c r="C17" s="1">
        <v>194780</v>
      </c>
      <c r="D17" s="1">
        <v>183995</v>
      </c>
      <c r="F17">
        <v>10</v>
      </c>
      <c r="G17" s="3">
        <f>B$9*bazoranlar!D17</f>
        <v>52778.643715930237</v>
      </c>
      <c r="H17" s="3">
        <f>C$9*bazoranlar!B17</f>
        <v>28260.221308527216</v>
      </c>
      <c r="I17" s="3">
        <f>D$9*bazoranlar!C17</f>
        <v>24519.890134997906</v>
      </c>
    </row>
    <row r="18" spans="1:9" x14ac:dyDescent="0.3">
      <c r="A18" t="s">
        <v>21</v>
      </c>
      <c r="B18" s="1">
        <v>382542</v>
      </c>
      <c r="C18" s="1">
        <v>192461</v>
      </c>
      <c r="D18" s="1">
        <v>190081</v>
      </c>
      <c r="F18">
        <v>11</v>
      </c>
      <c r="G18" s="3">
        <f>B$9*bazoranlar!D18</f>
        <v>52529.405507741525</v>
      </c>
      <c r="H18" s="3">
        <f>C$9*bazoranlar!B18</f>
        <v>27940.671824420104</v>
      </c>
      <c r="I18" s="3">
        <f>D$9*bazoranlar!C18</f>
        <v>24575.305499970134</v>
      </c>
    </row>
    <row r="19" spans="1:9" x14ac:dyDescent="0.3">
      <c r="A19" t="s">
        <v>22</v>
      </c>
      <c r="B19" s="1">
        <v>364171</v>
      </c>
      <c r="C19" s="1">
        <v>179165</v>
      </c>
      <c r="D19" s="1">
        <v>185006</v>
      </c>
      <c r="F19">
        <v>12</v>
      </c>
      <c r="G19" s="3">
        <f>B$9*bazoranlar!D19</f>
        <v>53702.002589574244</v>
      </c>
      <c r="H19" s="3">
        <f>C$9*bazoranlar!B19</f>
        <v>28892.173802655983</v>
      </c>
      <c r="I19" s="3">
        <f>D$9*bazoranlar!C19</f>
        <v>24822.326533659878</v>
      </c>
    </row>
    <row r="20" spans="1:9" x14ac:dyDescent="0.3">
      <c r="A20" t="s">
        <v>23</v>
      </c>
      <c r="B20" s="1">
        <v>311525</v>
      </c>
      <c r="C20" s="1">
        <v>148991</v>
      </c>
      <c r="D20" s="1">
        <v>162535</v>
      </c>
      <c r="F20">
        <v>13</v>
      </c>
      <c r="G20" s="3">
        <f>B$9*bazoranlar!D20</f>
        <v>55693.945749507657</v>
      </c>
      <c r="H20" s="3">
        <f>C$9*bazoranlar!B20</f>
        <v>29792.629537424276</v>
      </c>
      <c r="I20" s="3">
        <f>D$9*bazoranlar!C20</f>
        <v>25900.578041932979</v>
      </c>
    </row>
    <row r="21" spans="1:9" x14ac:dyDescent="0.3">
      <c r="A21" t="s">
        <v>24</v>
      </c>
      <c r="B21" s="1">
        <v>245569</v>
      </c>
      <c r="C21" s="1">
        <v>113674</v>
      </c>
      <c r="D21" s="1">
        <v>131895</v>
      </c>
      <c r="F21" s="2">
        <v>14</v>
      </c>
      <c r="G21" s="3">
        <f>B$9*bazoranlar!D21</f>
        <v>55848.002437246345</v>
      </c>
      <c r="H21" s="3">
        <f>C$9*bazoranlar!B21</f>
        <v>29874.303526972417</v>
      </c>
      <c r="I21" s="3">
        <f>D$9*bazoranlar!C21</f>
        <v>25972.899789439103</v>
      </c>
    </row>
    <row r="22" spans="1:9" x14ac:dyDescent="0.3">
      <c r="A22" t="s">
        <v>25</v>
      </c>
      <c r="B22" s="1">
        <v>211292</v>
      </c>
      <c r="C22" s="1">
        <v>93110</v>
      </c>
      <c r="D22" s="1">
        <v>118182</v>
      </c>
      <c r="F22">
        <v>15</v>
      </c>
      <c r="G22" s="3">
        <f>B$10*bazoranlar!D22</f>
        <v>58863.559102304469</v>
      </c>
      <c r="H22" s="3">
        <f>C$10*bazoranlar!B22</f>
        <v>31767.020095180058</v>
      </c>
      <c r="I22" s="3">
        <f>D$10*bazoranlar!C22</f>
        <v>27075.468023847156</v>
      </c>
    </row>
    <row r="23" spans="1:9" x14ac:dyDescent="0.3">
      <c r="A23" t="s">
        <v>26</v>
      </c>
      <c r="B23" s="1">
        <v>240292</v>
      </c>
      <c r="C23" s="1">
        <v>89381</v>
      </c>
      <c r="D23" s="1">
        <v>150910</v>
      </c>
      <c r="F23">
        <v>16</v>
      </c>
      <c r="G23" s="3">
        <f>B$10*bazoranlar!D23</f>
        <v>58142.186630931501</v>
      </c>
      <c r="H23" s="3">
        <f>C$10*bazoranlar!B23</f>
        <v>31307.304648733352</v>
      </c>
      <c r="I23" s="3">
        <f>D$10*bazoranlar!C23</f>
        <v>26807.445115558545</v>
      </c>
    </row>
    <row r="24" spans="1:9" x14ac:dyDescent="0.3">
      <c r="A24" t="s">
        <v>7</v>
      </c>
      <c r="B24" s="1">
        <f>SUM(B7:B23)</f>
        <v>5409996</v>
      </c>
      <c r="C24" s="1">
        <f t="shared" ref="C24:D24" si="0">SUM(C7:C23)</f>
        <v>2758600</v>
      </c>
      <c r="D24" s="1">
        <f t="shared" si="0"/>
        <v>2651391</v>
      </c>
      <c r="F24">
        <v>17</v>
      </c>
      <c r="G24" s="3">
        <f>B$10*bazoranlar!D24</f>
        <v>56664.676749806138</v>
      </c>
      <c r="H24" s="3">
        <f>C$10*bazoranlar!B24</f>
        <v>30700.798874089553</v>
      </c>
      <c r="I24" s="3">
        <f>D$10*bazoranlar!C24</f>
        <v>25954.926095732862</v>
      </c>
    </row>
    <row r="25" spans="1:9" x14ac:dyDescent="0.3">
      <c r="F25">
        <v>18</v>
      </c>
      <c r="G25" s="3">
        <f>B$10*bazoranlar!D25</f>
        <v>56547.345082775595</v>
      </c>
      <c r="H25" s="3">
        <f>C$10*bazoranlar!B25</f>
        <v>30854.416659412091</v>
      </c>
      <c r="I25" s="3">
        <f>D$10*bazoranlar!C25</f>
        <v>25704.427762216968</v>
      </c>
    </row>
    <row r="26" spans="1:9" x14ac:dyDescent="0.3">
      <c r="F26" s="2">
        <v>19</v>
      </c>
      <c r="G26" s="3">
        <f>B$10*bazoranlar!D26</f>
        <v>58394.232434182297</v>
      </c>
      <c r="H26" s="4">
        <f>C$10*bazoranlar!B26</f>
        <v>32224.45972258495</v>
      </c>
      <c r="I26" s="4">
        <f>D$10*bazoranlar!C26</f>
        <v>26215.733002644469</v>
      </c>
    </row>
    <row r="27" spans="1:9" x14ac:dyDescent="0.3">
      <c r="F27">
        <v>20</v>
      </c>
      <c r="G27" s="3">
        <f>B$11*bazoranlar!D27</f>
        <v>66024.807330054653</v>
      </c>
      <c r="H27" s="3">
        <f>C$11*bazoranlar!B27</f>
        <v>35743.592465344729</v>
      </c>
      <c r="I27" s="3">
        <f>D$11*bazoranlar!C27</f>
        <v>30277.473249353872</v>
      </c>
    </row>
    <row r="28" spans="1:9" x14ac:dyDescent="0.3">
      <c r="F28">
        <v>21</v>
      </c>
      <c r="G28" s="3">
        <f>B$11*bazoranlar!D28</f>
        <v>68096.779674393736</v>
      </c>
      <c r="H28" s="3">
        <f>C$11*bazoranlar!B28</f>
        <v>36986.229217830427</v>
      </c>
      <c r="I28" s="3">
        <f>D$11*bazoranlar!C28</f>
        <v>31117.251619555413</v>
      </c>
    </row>
    <row r="29" spans="1:9" x14ac:dyDescent="0.3">
      <c r="F29">
        <v>22</v>
      </c>
      <c r="G29" s="3">
        <f>B$11*bazoranlar!D29</f>
        <v>69576.92219888595</v>
      </c>
      <c r="H29" s="3">
        <f>C$11*bazoranlar!B29</f>
        <v>37798.448850895984</v>
      </c>
      <c r="I29" s="3">
        <f>D$11*bazoranlar!C29</f>
        <v>31786.044187576739</v>
      </c>
    </row>
    <row r="30" spans="1:9" x14ac:dyDescent="0.3">
      <c r="F30">
        <v>23</v>
      </c>
      <c r="G30" s="3">
        <f>B$11*bazoranlar!D30</f>
        <v>71906.755136517211</v>
      </c>
      <c r="H30" s="3">
        <f>C$11*bazoranlar!B30</f>
        <v>38789.712519863577</v>
      </c>
      <c r="I30" s="3">
        <f>D$11*bazoranlar!C30</f>
        <v>33100.903362570127</v>
      </c>
    </row>
    <row r="31" spans="1:9" x14ac:dyDescent="0.3">
      <c r="F31" s="2">
        <v>24</v>
      </c>
      <c r="G31" s="4">
        <f>B$11*bazoranlar!D31</f>
        <v>72708.73566014845</v>
      </c>
      <c r="H31" s="4">
        <f>C$11*bazoranlar!B31</f>
        <v>39462.016946065283</v>
      </c>
      <c r="I31" s="4">
        <f>D$11*bazoranlar!C31</f>
        <v>33251.327580943856</v>
      </c>
    </row>
    <row r="32" spans="1:9" x14ac:dyDescent="0.3">
      <c r="F32">
        <v>25</v>
      </c>
      <c r="G32" s="3">
        <f>B$12*bazoranlar!D32</f>
        <v>74822.493765524094</v>
      </c>
      <c r="H32" s="3">
        <f>C$12*bazoranlar!B32</f>
        <v>40411.059886566509</v>
      </c>
      <c r="I32" s="3">
        <f>D$12*bazoranlar!C32</f>
        <v>34431.86061168219</v>
      </c>
    </row>
    <row r="33" spans="6:9" x14ac:dyDescent="0.3">
      <c r="F33">
        <v>26</v>
      </c>
      <c r="G33" s="3">
        <f>B$12*bazoranlar!D33</f>
        <v>75339.48036512667</v>
      </c>
      <c r="H33" s="3">
        <f>C$12*bazoranlar!B33</f>
        <v>40492.432838630542</v>
      </c>
      <c r="I33" s="3">
        <f>D$12*bazoranlar!C33</f>
        <v>34847.993081409382</v>
      </c>
    </row>
    <row r="34" spans="6:9" x14ac:dyDescent="0.3">
      <c r="F34">
        <v>27</v>
      </c>
      <c r="G34" s="3">
        <f>B$12*bazoranlar!D34</f>
        <v>78772.557277694985</v>
      </c>
      <c r="H34" s="3">
        <f>C$12*bazoranlar!B34</f>
        <v>42419.093965192682</v>
      </c>
      <c r="I34" s="3">
        <f>D$12*bazoranlar!C34</f>
        <v>36362.534834373131</v>
      </c>
    </row>
    <row r="35" spans="6:9" x14ac:dyDescent="0.3">
      <c r="F35">
        <v>28</v>
      </c>
      <c r="G35" s="3">
        <f>B$12*bazoranlar!D35</f>
        <v>77758.83470566319</v>
      </c>
      <c r="H35" s="3">
        <f>C$12*bazoranlar!B35</f>
        <v>41656.691998931252</v>
      </c>
      <c r="I35" s="3">
        <f>D$12*bazoranlar!C35</f>
        <v>36089.624108969394</v>
      </c>
    </row>
    <row r="36" spans="6:9" x14ac:dyDescent="0.3">
      <c r="F36" s="2">
        <v>29</v>
      </c>
      <c r="G36" s="4">
        <f>B$12*bazoranlar!D36</f>
        <v>76972.633885991061</v>
      </c>
      <c r="H36" s="4">
        <f>C$12*bazoranlar!B36</f>
        <v>41179.721310679022</v>
      </c>
      <c r="I36" s="4">
        <f>D$12*bazoranlar!C36</f>
        <v>35774.987363565902</v>
      </c>
    </row>
    <row r="37" spans="6:9" x14ac:dyDescent="0.3">
      <c r="F37">
        <v>30</v>
      </c>
      <c r="G37" s="3">
        <f>B$13*bazoranlar!D37</f>
        <v>72044.865159986584</v>
      </c>
      <c r="H37" s="3">
        <f>C$13*bazoranlar!B37</f>
        <v>38817.938864524884</v>
      </c>
      <c r="I37" s="3">
        <f>D$13*bazoranlar!C37</f>
        <v>33227.712949216591</v>
      </c>
    </row>
    <row r="38" spans="6:9" x14ac:dyDescent="0.3">
      <c r="F38">
        <v>31</v>
      </c>
      <c r="G38" s="3">
        <f>B$13*bazoranlar!D38</f>
        <v>73214.253241869272</v>
      </c>
      <c r="H38" s="3">
        <f>C$13*bazoranlar!B38</f>
        <v>39717.992419058268</v>
      </c>
      <c r="I38" s="3">
        <f>D$13*bazoranlar!C38</f>
        <v>33528.701955756231</v>
      </c>
    </row>
    <row r="39" spans="6:9" x14ac:dyDescent="0.3">
      <c r="F39">
        <v>32</v>
      </c>
      <c r="G39" s="3">
        <f>B$13*bazoranlar!D39</f>
        <v>75582.236024394442</v>
      </c>
      <c r="H39" s="3">
        <f>C$13*bazoranlar!B39</f>
        <v>40784.943321452156</v>
      </c>
      <c r="I39" s="3">
        <f>D$13*bazoranlar!C39</f>
        <v>34805.274210765252</v>
      </c>
    </row>
    <row r="40" spans="6:9" x14ac:dyDescent="0.3">
      <c r="F40">
        <v>33</v>
      </c>
      <c r="G40" s="3">
        <f>B$13*bazoranlar!D40</f>
        <v>75501.356157059621</v>
      </c>
      <c r="H40" s="3">
        <f>C$13*bazoranlar!B40</f>
        <v>40597.779867065743</v>
      </c>
      <c r="I40" s="3">
        <f>D$13*bazoranlar!C40</f>
        <v>34894.728985436122</v>
      </c>
    </row>
    <row r="41" spans="6:9" x14ac:dyDescent="0.3">
      <c r="F41" s="2">
        <v>34</v>
      </c>
      <c r="G41" s="4">
        <f>B$13*bazoranlar!D41</f>
        <v>75546.289416690081</v>
      </c>
      <c r="H41" s="4">
        <f>C$13*bazoranlar!B41</f>
        <v>40421.345527898935</v>
      </c>
      <c r="I41" s="4">
        <f>D$13*bazoranlar!C41</f>
        <v>35092.581898825811</v>
      </c>
    </row>
    <row r="42" spans="6:9" x14ac:dyDescent="0.3">
      <c r="F42">
        <v>35</v>
      </c>
      <c r="G42" s="3">
        <f>B$14*bazoranlar!D42</f>
        <v>70065.833429338658</v>
      </c>
      <c r="H42" s="3">
        <f>C$14*bazoranlar!B42</f>
        <v>37807.007045072452</v>
      </c>
      <c r="I42" s="3">
        <f>D$14*bazoranlar!C42</f>
        <v>32287.007870623042</v>
      </c>
    </row>
    <row r="43" spans="6:9" x14ac:dyDescent="0.3">
      <c r="F43">
        <v>36</v>
      </c>
      <c r="G43" s="3">
        <f>B$14*bazoranlar!D43</f>
        <v>68754.143790175367</v>
      </c>
      <c r="H43" s="3">
        <f>C$14*bazoranlar!B43</f>
        <v>36719.169064583642</v>
      </c>
      <c r="I43" s="3">
        <f>D$14*bazoranlar!C43</f>
        <v>32012.402119897739</v>
      </c>
    </row>
    <row r="44" spans="6:9" x14ac:dyDescent="0.3">
      <c r="F44">
        <v>37</v>
      </c>
      <c r="G44" s="3">
        <f>B$14*bazoranlar!D44</f>
        <v>71723.026400029805</v>
      </c>
      <c r="H44" s="3">
        <f>C$14*bazoranlar!B44</f>
        <v>38604.609415922321</v>
      </c>
      <c r="I44" s="3">
        <f>D$14*bazoranlar!C44</f>
        <v>33134.498032344236</v>
      </c>
    </row>
    <row r="45" spans="6:9" x14ac:dyDescent="0.3">
      <c r="F45">
        <v>38</v>
      </c>
      <c r="G45" s="3">
        <f>B$14*bazoranlar!D45</f>
        <v>71753.601916094209</v>
      </c>
      <c r="H45" s="3">
        <f>C$14*bazoranlar!B45</f>
        <v>38547.871627571854</v>
      </c>
      <c r="I45" s="3">
        <f>D$14*bazoranlar!C45</f>
        <v>33212.145175652775</v>
      </c>
    </row>
    <row r="46" spans="6:9" x14ac:dyDescent="0.3">
      <c r="F46" s="2">
        <v>39</v>
      </c>
      <c r="G46" s="4">
        <f>B$14*bazoranlar!D46</f>
        <v>73336.394464361962</v>
      </c>
      <c r="H46" s="4">
        <f>C$14*bazoranlar!B46</f>
        <v>39128.34284684973</v>
      </c>
      <c r="I46" s="4">
        <f>D$14*bazoranlar!C46</f>
        <v>34178.946801482205</v>
      </c>
    </row>
    <row r="47" spans="6:9" x14ac:dyDescent="0.3">
      <c r="F47">
        <v>40</v>
      </c>
      <c r="G47" s="3">
        <f>B$15*bazoranlar!D47</f>
        <v>80139.616754315604</v>
      </c>
      <c r="H47" s="3">
        <f>C$15*bazoranlar!B47</f>
        <v>42498.605333492356</v>
      </c>
      <c r="I47" s="3">
        <f>D$15*bazoranlar!C47</f>
        <v>37635.20490002726</v>
      </c>
    </row>
    <row r="48" spans="6:9" x14ac:dyDescent="0.3">
      <c r="F48">
        <v>41</v>
      </c>
      <c r="G48" s="3">
        <f>B$15*bazoranlar!D48</f>
        <v>79373.511010394068</v>
      </c>
      <c r="H48" s="3">
        <f>C$15*bazoranlar!B48</f>
        <v>42011.701952216506</v>
      </c>
      <c r="I48" s="3">
        <f>D$15*bazoranlar!C48</f>
        <v>37345.673727024441</v>
      </c>
    </row>
    <row r="49" spans="6:9" x14ac:dyDescent="0.3">
      <c r="F49">
        <v>42</v>
      </c>
      <c r="G49" s="3">
        <f>B$15*bazoranlar!D49</f>
        <v>76302.893109554905</v>
      </c>
      <c r="H49" s="3">
        <f>C$15*bazoranlar!B49</f>
        <v>40611.716719885932</v>
      </c>
      <c r="I49" s="3">
        <f>D$15*bazoranlar!C49</f>
        <v>35704.676447480233</v>
      </c>
    </row>
    <row r="50" spans="6:9" x14ac:dyDescent="0.3">
      <c r="F50">
        <v>43</v>
      </c>
      <c r="G50" s="3">
        <f>B$15*bazoranlar!D50</f>
        <v>75362.29697382373</v>
      </c>
      <c r="H50" s="3">
        <f>C$15*bazoranlar!B50</f>
        <v>40180.017803607341</v>
      </c>
      <c r="I50" s="3">
        <f>D$15*bazoranlar!C50</f>
        <v>35204.489703422216</v>
      </c>
    </row>
    <row r="51" spans="6:9" x14ac:dyDescent="0.3">
      <c r="F51" s="2">
        <v>44</v>
      </c>
      <c r="G51" s="4">
        <f>B$15*bazoranlar!D51</f>
        <v>72450.682151911678</v>
      </c>
      <c r="H51" s="4">
        <f>C$15*bazoranlar!B51</f>
        <v>38354.958190797857</v>
      </c>
      <c r="I51" s="4">
        <f>D$15*bazoranlar!C51</f>
        <v>34081.955222045843</v>
      </c>
    </row>
    <row r="52" spans="6:9" x14ac:dyDescent="0.3">
      <c r="F52">
        <v>45</v>
      </c>
      <c r="G52" s="3">
        <f>B$16*bazoranlar!D52</f>
        <v>76981.240511732205</v>
      </c>
      <c r="H52" s="3">
        <f>C$16*bazoranlar!B52</f>
        <v>40233.338792904586</v>
      </c>
      <c r="I52" s="3">
        <f>D$16*bazoranlar!C52</f>
        <v>36769.514790292233</v>
      </c>
    </row>
    <row r="53" spans="6:9" x14ac:dyDescent="0.3">
      <c r="F53">
        <v>46</v>
      </c>
      <c r="G53" s="3">
        <f>B$16*bazoranlar!D53</f>
        <v>74743.647252264986</v>
      </c>
      <c r="H53" s="3">
        <f>C$16*bazoranlar!B53</f>
        <v>39141.06909656035</v>
      </c>
      <c r="I53" s="3">
        <f>D$16*bazoranlar!C53</f>
        <v>35630.771280396315</v>
      </c>
    </row>
    <row r="54" spans="6:9" x14ac:dyDescent="0.3">
      <c r="F54">
        <v>47</v>
      </c>
      <c r="G54" s="3">
        <f>B$16*bazoranlar!D54</f>
        <v>79443.740580868965</v>
      </c>
      <c r="H54" s="3">
        <f>C$16*bazoranlar!B54</f>
        <v>41256.965299952644</v>
      </c>
      <c r="I54" s="3">
        <f>D$16*bazoranlar!C54</f>
        <v>38184.482756567508</v>
      </c>
    </row>
    <row r="55" spans="6:9" x14ac:dyDescent="0.3">
      <c r="F55">
        <v>48</v>
      </c>
      <c r="G55" s="3">
        <f>B$16*bazoranlar!D55</f>
        <v>76742.563897389031</v>
      </c>
      <c r="H55" s="3">
        <f>C$16*bazoranlar!B55</f>
        <v>39693.827410366306</v>
      </c>
      <c r="I55" s="3">
        <f>D$16*bazoranlar!C55</f>
        <v>37031.545895158022</v>
      </c>
    </row>
    <row r="56" spans="6:9" x14ac:dyDescent="0.3">
      <c r="F56" s="2">
        <v>49</v>
      </c>
      <c r="G56" s="4">
        <f>B$16*bazoranlar!D56</f>
        <v>73826.807757744828</v>
      </c>
      <c r="H56" s="4">
        <f>C$16*bazoranlar!B56</f>
        <v>38048.799400216121</v>
      </c>
      <c r="I56" s="4">
        <f>D$16*bazoranlar!C56</f>
        <v>35748.685277585915</v>
      </c>
    </row>
    <row r="57" spans="6:9" x14ac:dyDescent="0.3">
      <c r="F57">
        <v>50</v>
      </c>
      <c r="G57" s="3">
        <f>B$17*bazoranlar!D57</f>
        <v>82125.548056332962</v>
      </c>
      <c r="H57" s="3">
        <f>C$17*bazoranlar!B57</f>
        <v>41938.434325375958</v>
      </c>
      <c r="I57" s="3">
        <f>D$17*bazoranlar!C57</f>
        <v>40163.46276770105</v>
      </c>
    </row>
    <row r="58" spans="6:9" x14ac:dyDescent="0.3">
      <c r="F58">
        <v>51</v>
      </c>
      <c r="G58" s="3">
        <f>B$17*bazoranlar!D58</f>
        <v>79324.041526704881</v>
      </c>
      <c r="H58" s="3">
        <f>C$17*bazoranlar!B58</f>
        <v>40757.20461317349</v>
      </c>
      <c r="I58" s="3">
        <f>D$17*bazoranlar!C58</f>
        <v>38563.910518192744</v>
      </c>
    </row>
    <row r="59" spans="6:9" x14ac:dyDescent="0.3">
      <c r="F59">
        <v>52</v>
      </c>
      <c r="G59" s="3">
        <f>B$17*bazoranlar!D59</f>
        <v>77327.083644968123</v>
      </c>
      <c r="H59" s="3">
        <f>C$17*bazoranlar!B59</f>
        <v>39638.791741157504</v>
      </c>
      <c r="I59" s="3">
        <f>D$17*bazoranlar!C59</f>
        <v>37678.062650240383</v>
      </c>
    </row>
    <row r="60" spans="6:9" x14ac:dyDescent="0.3">
      <c r="F60">
        <v>53</v>
      </c>
      <c r="G60" s="3">
        <f>B$17*bazoranlar!D60</f>
        <v>73765.580021240748</v>
      </c>
      <c r="H60" s="3">
        <f>C$17*bazoranlar!B60</f>
        <v>38318.272513758893</v>
      </c>
      <c r="I60" s="3">
        <f>D$17*bazoranlar!C60</f>
        <v>35477.892981042394</v>
      </c>
    </row>
    <row r="61" spans="6:9" x14ac:dyDescent="0.3">
      <c r="F61" s="2">
        <v>54</v>
      </c>
      <c r="G61" s="4">
        <f>B$17*bazoranlar!D61</f>
        <v>66233.746750753286</v>
      </c>
      <c r="H61" s="4">
        <f>C$17*bazoranlar!B61</f>
        <v>34127.296806534163</v>
      </c>
      <c r="I61" s="4">
        <f>D$17*bazoranlar!C61</f>
        <v>32111.671082823428</v>
      </c>
    </row>
    <row r="62" spans="6:9" x14ac:dyDescent="0.3">
      <c r="F62">
        <v>55</v>
      </c>
      <c r="G62" s="3">
        <f>B$18*bazoranlar!D62</f>
        <v>74129.282762528775</v>
      </c>
      <c r="H62" s="3">
        <f>C$18*bazoranlar!B62</f>
        <v>37339.391860347831</v>
      </c>
      <c r="I62" s="3">
        <f>D$18*bazoranlar!C62</f>
        <v>36791.878570234352</v>
      </c>
    </row>
    <row r="63" spans="6:9" x14ac:dyDescent="0.3">
      <c r="F63">
        <v>56</v>
      </c>
      <c r="G63" s="3">
        <f>B$18*bazoranlar!D63</f>
        <v>83340.910380733127</v>
      </c>
      <c r="H63" s="3">
        <f>C$18*bazoranlar!B63</f>
        <v>41955.338813561764</v>
      </c>
      <c r="I63" s="3">
        <f>D$18*bazoranlar!C63</f>
        <v>41386.725381057207</v>
      </c>
    </row>
    <row r="64" spans="6:9" x14ac:dyDescent="0.3">
      <c r="F64">
        <v>57</v>
      </c>
      <c r="G64" s="3">
        <f>B$18*bazoranlar!D64</f>
        <v>79922.62291482203</v>
      </c>
      <c r="H64" s="3">
        <f>C$18*bazoranlar!B64</f>
        <v>40052.941931672452</v>
      </c>
      <c r="I64" s="3">
        <f>D$18*bazoranlar!C64</f>
        <v>39862.613369743915</v>
      </c>
    </row>
    <row r="65" spans="6:9" x14ac:dyDescent="0.3">
      <c r="F65">
        <v>58</v>
      </c>
      <c r="G65" s="3">
        <f>B$18*bazoranlar!D65</f>
        <v>72205.395247033812</v>
      </c>
      <c r="H65" s="3">
        <f>C$18*bazoranlar!B65</f>
        <v>36209.323741732827</v>
      </c>
      <c r="I65" s="3">
        <f>D$18*bazoranlar!C65</f>
        <v>35990.759745868978</v>
      </c>
    </row>
    <row r="66" spans="6:9" x14ac:dyDescent="0.3">
      <c r="F66" s="2">
        <v>59</v>
      </c>
      <c r="G66" s="4">
        <f>B$18*bazoranlar!D66</f>
        <v>72943.788694882227</v>
      </c>
      <c r="H66" s="4">
        <f>C$18*bazoranlar!B66</f>
        <v>36904.003652685118</v>
      </c>
      <c r="I66" s="4">
        <f>D$18*bazoranlar!C66</f>
        <v>36049.022933095548</v>
      </c>
    </row>
    <row r="67" spans="6:9" x14ac:dyDescent="0.3">
      <c r="F67">
        <v>60</v>
      </c>
      <c r="G67" s="3">
        <f>B$19*bazoranlar!D67</f>
        <v>74823.511527082679</v>
      </c>
      <c r="H67" s="3">
        <f>C$19*bazoranlar!B67</f>
        <v>37139.16488025969</v>
      </c>
      <c r="I67" s="3">
        <f>D$19*bazoranlar!C67</f>
        <v>37690.537256108204</v>
      </c>
    </row>
    <row r="68" spans="6:9" x14ac:dyDescent="0.3">
      <c r="F68">
        <v>61</v>
      </c>
      <c r="G68" s="3">
        <f>B$19*bazoranlar!D68</f>
        <v>83065.477265557725</v>
      </c>
      <c r="H68" s="3">
        <f>C$19*bazoranlar!B68</f>
        <v>40865.465792858457</v>
      </c>
      <c r="I68" s="3">
        <f>D$19*bazoranlar!C68</f>
        <v>42199.990256798214</v>
      </c>
    </row>
    <row r="69" spans="6:9" x14ac:dyDescent="0.3">
      <c r="F69">
        <v>62</v>
      </c>
      <c r="G69" s="3">
        <f>B$19*bazoranlar!D69</f>
        <v>75953.696318495335</v>
      </c>
      <c r="H69" s="3">
        <f>C$19*bazoranlar!B69</f>
        <v>37593.782997488823</v>
      </c>
      <c r="I69" s="3">
        <f>D$19*bazoranlar!C69</f>
        <v>38364.186783496414</v>
      </c>
    </row>
    <row r="70" spans="6:9" x14ac:dyDescent="0.3">
      <c r="F70">
        <v>63</v>
      </c>
      <c r="G70" s="3">
        <f>B$19*bazoranlar!D70</f>
        <v>68335.816137915754</v>
      </c>
      <c r="H70" s="3">
        <f>C$19*bazoranlar!B70</f>
        <v>33442.649292582842</v>
      </c>
      <c r="I70" s="3">
        <f>D$19*bazoranlar!C70</f>
        <v>34889.816275802441</v>
      </c>
    </row>
    <row r="71" spans="6:9" x14ac:dyDescent="0.3">
      <c r="F71" s="2">
        <v>64</v>
      </c>
      <c r="G71" s="4">
        <f>B$19*bazoranlar!D71</f>
        <v>61992.498750948514</v>
      </c>
      <c r="H71" s="4">
        <f>C$19*bazoranlar!B71</f>
        <v>30123.937036810192</v>
      </c>
      <c r="I71" s="4">
        <f>D$19*bazoranlar!C71</f>
        <v>31861.469427794727</v>
      </c>
    </row>
    <row r="72" spans="6:9" x14ac:dyDescent="0.3">
      <c r="F72">
        <v>65</v>
      </c>
      <c r="G72" s="3">
        <f>B$20*bazoranlar!D72</f>
        <v>65621.216996414427</v>
      </c>
      <c r="H72" s="3">
        <f>C$20*bazoranlar!B72</f>
        <v>32090.226005998502</v>
      </c>
      <c r="I72" s="3">
        <f>D$20*bazoranlar!C72</f>
        <v>33542.482339789953</v>
      </c>
    </row>
    <row r="73" spans="6:9" x14ac:dyDescent="0.3">
      <c r="F73">
        <v>66</v>
      </c>
      <c r="G73" s="3">
        <f>B$20*bazoranlar!D73</f>
        <v>74631.03732257332</v>
      </c>
      <c r="H73" s="3">
        <f>C$20*bazoranlar!B73</f>
        <v>35826.482858452051</v>
      </c>
      <c r="I73" s="3">
        <f>D$20*bazoranlar!C73</f>
        <v>38806.922191744794</v>
      </c>
    </row>
    <row r="74" spans="6:9" x14ac:dyDescent="0.3">
      <c r="F74">
        <v>67</v>
      </c>
      <c r="G74" s="3">
        <f>B$20*bazoranlar!D74</f>
        <v>63036.432476614747</v>
      </c>
      <c r="H74" s="3">
        <f>C$20*bazoranlar!B74</f>
        <v>30094.866241772892</v>
      </c>
      <c r="I74" s="3">
        <f>D$20*bazoranlar!C74</f>
        <v>32940.919317263797</v>
      </c>
    </row>
    <row r="75" spans="6:9" x14ac:dyDescent="0.3">
      <c r="F75">
        <v>68</v>
      </c>
      <c r="G75" s="3">
        <f>B$20*bazoranlar!D75</f>
        <v>55809.805756674796</v>
      </c>
      <c r="H75" s="3">
        <f>C$20*bazoranlar!B75</f>
        <v>26324.474152295261</v>
      </c>
      <c r="I75" s="3">
        <f>D$20*bazoranlar!C75</f>
        <v>29479.641723185599</v>
      </c>
    </row>
    <row r="76" spans="6:9" x14ac:dyDescent="0.3">
      <c r="F76" s="2">
        <v>69</v>
      </c>
      <c r="G76" s="4">
        <f>B$20*bazoranlar!D76</f>
        <v>52426.507447722717</v>
      </c>
      <c r="H76" s="4">
        <f>C$20*bazoranlar!B76</f>
        <v>24654.950741481298</v>
      </c>
      <c r="I76" s="4">
        <f>D$20*bazoranlar!C76</f>
        <v>27765.034428015853</v>
      </c>
    </row>
    <row r="77" spans="6:9" x14ac:dyDescent="0.3">
      <c r="F77">
        <v>70</v>
      </c>
      <c r="G77" s="3">
        <f>B$21*bazoranlar!D77</f>
        <v>49901.072964808729</v>
      </c>
      <c r="H77" s="3">
        <f>C$21*bazoranlar!B77</f>
        <v>23533.443100165816</v>
      </c>
      <c r="I77" s="3">
        <f>D$21*bazoranlar!C77</f>
        <v>26384.038006111536</v>
      </c>
    </row>
    <row r="78" spans="6:9" x14ac:dyDescent="0.3">
      <c r="F78">
        <v>71</v>
      </c>
      <c r="G78" s="3">
        <f>B$21*bazoranlar!D78</f>
        <v>57009.775224121615</v>
      </c>
      <c r="H78" s="3">
        <f>C$21*bazoranlar!B78</f>
        <v>26936.751765645149</v>
      </c>
      <c r="I78" s="3">
        <f>D$21*bazoranlar!C78</f>
        <v>30093.689839572191</v>
      </c>
    </row>
    <row r="79" spans="6:9" x14ac:dyDescent="0.3">
      <c r="F79">
        <v>72</v>
      </c>
      <c r="G79" s="3">
        <f>B$21*bazoranlar!D79</f>
        <v>51982.919406704161</v>
      </c>
      <c r="H79" s="3">
        <f>C$21*bazoranlar!B79</f>
        <v>23952.311858994042</v>
      </c>
      <c r="I79" s="3">
        <f>D$21*bazoranlar!C79</f>
        <v>28026.427998472118</v>
      </c>
    </row>
    <row r="80" spans="6:9" x14ac:dyDescent="0.3">
      <c r="F80">
        <v>73</v>
      </c>
      <c r="G80" s="3">
        <f>B$21*bazoranlar!D80</f>
        <v>45845.061793529712</v>
      </c>
      <c r="H80" s="3">
        <f>C$21*bazoranlar!B80</f>
        <v>20737.49413498741</v>
      </c>
      <c r="I80" s="3">
        <f>D$21*bazoranlar!C80</f>
        <v>25089.270435446906</v>
      </c>
    </row>
    <row r="81" spans="6:9" x14ac:dyDescent="0.3">
      <c r="F81" s="2">
        <v>74</v>
      </c>
      <c r="G81" s="4">
        <f>B$21*bazoranlar!D81</f>
        <v>40830.170610835798</v>
      </c>
      <c r="H81" s="4">
        <f>C$21*bazoranlar!B81</f>
        <v>18513.999140207579</v>
      </c>
      <c r="I81" s="4">
        <f>D$21*bazoranlar!C81</f>
        <v>22301.573720397249</v>
      </c>
    </row>
    <row r="82" spans="6:9" x14ac:dyDescent="0.3">
      <c r="F82">
        <v>75</v>
      </c>
      <c r="G82" s="3">
        <f>B$22*bazoranlar!D82</f>
        <v>47506.259276116405</v>
      </c>
      <c r="H82" s="3">
        <f>C$22*bazoranlar!B82</f>
        <v>21511.833581464009</v>
      </c>
      <c r="I82" s="3">
        <f>D$22*bazoranlar!C82</f>
        <v>26011.415659114919</v>
      </c>
    </row>
    <row r="83" spans="6:9" x14ac:dyDescent="0.3">
      <c r="F83">
        <v>76</v>
      </c>
      <c r="G83" s="3">
        <f>B$22*bazoranlar!D83</f>
        <v>49873.318549192423</v>
      </c>
      <c r="H83" s="3">
        <f>C$22*bazoranlar!B83</f>
        <v>22616.13954535787</v>
      </c>
      <c r="I83" s="3">
        <f>D$22*bazoranlar!C83</f>
        <v>27275.970635773432</v>
      </c>
    </row>
    <row r="84" spans="6:9" x14ac:dyDescent="0.3">
      <c r="F84">
        <v>77</v>
      </c>
      <c r="G84" s="3">
        <f>B$22*bazoranlar!D84</f>
        <v>41719.547209453325</v>
      </c>
      <c r="H84" s="3">
        <f>C$22*bazoranlar!B84</f>
        <v>18253.665036093629</v>
      </c>
      <c r="I84" s="3">
        <f>D$22*bazoranlar!C84</f>
        <v>23462.030140771309</v>
      </c>
    </row>
    <row r="85" spans="6:9" x14ac:dyDescent="0.3">
      <c r="F85">
        <v>78</v>
      </c>
      <c r="G85" s="3">
        <f>B$22*bazoranlar!D85</f>
        <v>35771.476912434271</v>
      </c>
      <c r="H85" s="3">
        <f>C$22*bazoranlar!B85</f>
        <v>15402.039509076578</v>
      </c>
      <c r="I85" s="3">
        <f>D$22*bazoranlar!C85</f>
        <v>20358.801556701306</v>
      </c>
    </row>
    <row r="86" spans="6:9" x14ac:dyDescent="0.3">
      <c r="F86">
        <v>79</v>
      </c>
      <c r="G86" s="3">
        <f>B$22*bazoranlar!D86</f>
        <v>36421.398052803583</v>
      </c>
      <c r="H86" s="3">
        <f>C$22*bazoranlar!B86</f>
        <v>15326.322328007907</v>
      </c>
      <c r="I86" s="3">
        <f>D$22*bazoranlar!C86</f>
        <v>21073.782007639034</v>
      </c>
    </row>
    <row r="87" spans="6:9" x14ac:dyDescent="0.3">
      <c r="F87" t="s">
        <v>4</v>
      </c>
      <c r="G87" s="1">
        <f>B23</f>
        <v>240292</v>
      </c>
      <c r="H87" s="1">
        <f t="shared" ref="H87:I87" si="1">C23</f>
        <v>89381</v>
      </c>
      <c r="I87" s="1">
        <f t="shared" si="1"/>
        <v>150910</v>
      </c>
    </row>
    <row r="88" spans="6:9" x14ac:dyDescent="0.3">
      <c r="G88">
        <f>SUM(G7:G87)</f>
        <v>5409995.9999999991</v>
      </c>
      <c r="H88">
        <f t="shared" ref="H88:I88" si="2">SUM(H7:H87)</f>
        <v>2758599.9999999995</v>
      </c>
      <c r="I88">
        <f t="shared" si="2"/>
        <v>2651390.9999999995</v>
      </c>
    </row>
    <row r="89" spans="6:9" x14ac:dyDescent="0.3">
      <c r="G89" s="1">
        <f>G88-B24</f>
        <v>0</v>
      </c>
      <c r="H89" s="1">
        <f t="shared" ref="H89:I89" si="3">H88-C24</f>
        <v>0</v>
      </c>
      <c r="I89" s="1">
        <f t="shared" si="3"/>
        <v>0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workbookViewId="0">
      <selection activeCell="Q8" sqref="Q8"/>
    </sheetView>
  </sheetViews>
  <sheetFormatPr defaultColWidth="8.77734375" defaultRowHeight="14.4" x14ac:dyDescent="0.3"/>
  <cols>
    <col min="2" max="4" width="10.109375" bestFit="1" customWidth="1"/>
  </cols>
  <sheetData>
    <row r="1" spans="1:10" x14ac:dyDescent="0.3">
      <c r="A1" s="12"/>
      <c r="B1" s="12"/>
      <c r="C1" s="12"/>
      <c r="D1" s="12"/>
      <c r="E1" s="12"/>
      <c r="F1" s="12"/>
      <c r="G1" s="12"/>
      <c r="H1" s="12"/>
      <c r="I1" s="12"/>
      <c r="J1" s="12"/>
    </row>
    <row r="2" spans="1:10" x14ac:dyDescent="0.3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x14ac:dyDescent="0.3">
      <c r="A3" s="12"/>
      <c r="B3" s="12"/>
      <c r="C3" s="12"/>
      <c r="D3" s="12"/>
      <c r="E3" s="12"/>
      <c r="F3" s="12"/>
      <c r="G3" s="12"/>
      <c r="H3" s="12"/>
      <c r="I3" s="12"/>
      <c r="J3" s="12"/>
    </row>
    <row r="4" spans="1:10" x14ac:dyDescent="0.3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ht="33" customHeight="1" x14ac:dyDescent="0.3">
      <c r="A5" s="12"/>
      <c r="B5" s="12"/>
      <c r="C5" s="12"/>
      <c r="D5" s="12"/>
      <c r="E5" s="12"/>
      <c r="F5" s="12"/>
      <c r="G5" s="12"/>
      <c r="H5" s="12"/>
      <c r="I5" s="12"/>
      <c r="J5" s="12"/>
    </row>
    <row r="6" spans="1:10" x14ac:dyDescent="0.3">
      <c r="A6">
        <v>2045</v>
      </c>
      <c r="F6" t="s">
        <v>0</v>
      </c>
      <c r="G6" t="s">
        <v>3</v>
      </c>
      <c r="H6" t="s">
        <v>1</v>
      </c>
      <c r="I6" t="s">
        <v>2</v>
      </c>
    </row>
    <row r="7" spans="1:10" x14ac:dyDescent="0.3">
      <c r="A7" t="s">
        <v>10</v>
      </c>
      <c r="B7" s="1">
        <v>239450</v>
      </c>
      <c r="C7" s="1">
        <v>124691</v>
      </c>
      <c r="D7" s="1">
        <v>114759</v>
      </c>
      <c r="F7">
        <v>0</v>
      </c>
      <c r="G7" s="3">
        <f>B$7*bazoranlar!D7</f>
        <v>41687.161911513758</v>
      </c>
      <c r="H7" s="3">
        <f>C$7*bazoranlar!B7</f>
        <v>21756.840271435209</v>
      </c>
      <c r="I7" s="3">
        <f>D$7*bazoranlar!C7</f>
        <v>19931.52892288363</v>
      </c>
    </row>
    <row r="8" spans="1:10" x14ac:dyDescent="0.3">
      <c r="A8" t="s">
        <v>11</v>
      </c>
      <c r="B8" s="1">
        <v>261016</v>
      </c>
      <c r="C8" s="1">
        <v>139055</v>
      </c>
      <c r="D8" s="1">
        <v>121961</v>
      </c>
      <c r="F8">
        <v>1</v>
      </c>
      <c r="G8" s="3">
        <f>B$7*bazoranlar!D8</f>
        <v>44182.193525517905</v>
      </c>
      <c r="H8" s="3">
        <f>C$7*bazoranlar!B8</f>
        <v>23019.554174878624</v>
      </c>
      <c r="I8" s="3">
        <f>D$7*bazoranlar!C8</f>
        <v>21162.940651635028</v>
      </c>
    </row>
    <row r="9" spans="1:10" x14ac:dyDescent="0.3">
      <c r="A9" t="s">
        <v>12</v>
      </c>
      <c r="B9" s="1">
        <v>275615</v>
      </c>
      <c r="C9" s="1">
        <v>148885</v>
      </c>
      <c r="D9" s="1">
        <v>126731</v>
      </c>
      <c r="F9">
        <v>2</v>
      </c>
      <c r="G9" s="3">
        <f>B$7*bazoranlar!D9</f>
        <v>47747.088379071283</v>
      </c>
      <c r="H9" s="3">
        <f>C$7*bazoranlar!B9</f>
        <v>24853.686078930925</v>
      </c>
      <c r="I9" s="3">
        <f>D$7*bazoranlar!C9</f>
        <v>22893.152067981937</v>
      </c>
    </row>
    <row r="10" spans="1:10" x14ac:dyDescent="0.3">
      <c r="A10" t="s">
        <v>13</v>
      </c>
      <c r="B10" s="1">
        <v>293825</v>
      </c>
      <c r="C10" s="1">
        <v>162055</v>
      </c>
      <c r="D10" s="1">
        <v>131770</v>
      </c>
      <c r="F10">
        <v>3</v>
      </c>
      <c r="G10" s="3">
        <f>B$7*bazoranlar!D10</f>
        <v>51542.931570313332</v>
      </c>
      <c r="H10" s="3">
        <f>C$7*bazoranlar!B10</f>
        <v>26737.767108910572</v>
      </c>
      <c r="I10" s="3">
        <f>D$7*bazoranlar!C10</f>
        <v>24802.619622058472</v>
      </c>
    </row>
    <row r="11" spans="1:10" x14ac:dyDescent="0.3">
      <c r="A11" t="s">
        <v>14</v>
      </c>
      <c r="B11" s="1">
        <v>329166</v>
      </c>
      <c r="C11" s="1">
        <v>182433</v>
      </c>
      <c r="D11" s="1">
        <v>146733</v>
      </c>
      <c r="F11" s="2">
        <v>4</v>
      </c>
      <c r="G11" s="4">
        <f>B$7*bazoranlar!D11</f>
        <v>54290.624613583721</v>
      </c>
      <c r="H11" s="4">
        <f>C$7*bazoranlar!B11</f>
        <v>28323.152365844668</v>
      </c>
      <c r="I11" s="4">
        <f>D$7*bazoranlar!C11</f>
        <v>25968.75873544093</v>
      </c>
    </row>
    <row r="12" spans="1:10" x14ac:dyDescent="0.3">
      <c r="A12" t="s">
        <v>15</v>
      </c>
      <c r="B12" s="1">
        <v>389926</v>
      </c>
      <c r="C12" s="1">
        <v>214376</v>
      </c>
      <c r="D12" s="1">
        <v>175550</v>
      </c>
      <c r="F12">
        <v>5</v>
      </c>
      <c r="G12" s="3">
        <f>B$8*bazoranlar!D12</f>
        <v>51577.370772176131</v>
      </c>
      <c r="H12" s="3">
        <f>C$8*bazoranlar!B12</f>
        <v>27608.37844321227</v>
      </c>
      <c r="I12" s="3">
        <f>D$8*bazoranlar!C12</f>
        <v>23979.624720908028</v>
      </c>
    </row>
    <row r="13" spans="1:10" x14ac:dyDescent="0.3">
      <c r="A13" t="s">
        <v>16</v>
      </c>
      <c r="B13" s="1">
        <v>408999</v>
      </c>
      <c r="C13" s="1">
        <v>222782</v>
      </c>
      <c r="D13" s="1">
        <v>186217</v>
      </c>
      <c r="F13">
        <v>6</v>
      </c>
      <c r="G13" s="3">
        <f>B$8*bazoranlar!D13</f>
        <v>52774.481959648525</v>
      </c>
      <c r="H13" s="3">
        <f>C$8*bazoranlar!B13</f>
        <v>28073.47402041082</v>
      </c>
      <c r="I13" s="3">
        <f>D$8*bazoranlar!C13</f>
        <v>24697.603771959421</v>
      </c>
    </row>
    <row r="14" spans="1:10" x14ac:dyDescent="0.3">
      <c r="A14" t="s">
        <v>17</v>
      </c>
      <c r="B14" s="1">
        <v>393175</v>
      </c>
      <c r="C14" s="1">
        <v>212817</v>
      </c>
      <c r="D14" s="1">
        <v>180357</v>
      </c>
      <c r="F14">
        <v>7</v>
      </c>
      <c r="G14" s="3">
        <f>B$8*bazoranlar!D14</f>
        <v>53305.311079475723</v>
      </c>
      <c r="H14" s="3">
        <f>C$8*bazoranlar!B14</f>
        <v>28536.663468194623</v>
      </c>
      <c r="I14" s="3">
        <f>D$8*bazoranlar!C14</f>
        <v>24779.908687567753</v>
      </c>
    </row>
    <row r="15" spans="1:10" x14ac:dyDescent="0.3">
      <c r="A15" t="s">
        <v>18</v>
      </c>
      <c r="B15" s="1">
        <v>373088</v>
      </c>
      <c r="C15" s="1">
        <v>200904</v>
      </c>
      <c r="D15" s="1">
        <v>172184</v>
      </c>
      <c r="F15">
        <v>8</v>
      </c>
      <c r="G15" s="3">
        <f>B$8*bazoranlar!D15</f>
        <v>51481.272397034998</v>
      </c>
      <c r="H15" s="3">
        <f>C$8*bazoranlar!B15</f>
        <v>27244.307724995375</v>
      </c>
      <c r="I15" s="3">
        <f>D$8*bazoranlar!C15</f>
        <v>24222.161546690022</v>
      </c>
    </row>
    <row r="16" spans="1:10" x14ac:dyDescent="0.3">
      <c r="A16" t="s">
        <v>19</v>
      </c>
      <c r="B16" s="1">
        <v>397017</v>
      </c>
      <c r="C16" s="1">
        <v>211220</v>
      </c>
      <c r="D16" s="1">
        <v>185797</v>
      </c>
      <c r="F16" s="2">
        <v>9</v>
      </c>
      <c r="G16" s="4">
        <f>B$8*bazoranlar!D16</f>
        <v>51877.563791664623</v>
      </c>
      <c r="H16" s="4">
        <f>C$8*bazoranlar!B16</f>
        <v>27592.176343186911</v>
      </c>
      <c r="I16" s="4">
        <f>D$8*bazoranlar!C16</f>
        <v>24281.701272874776</v>
      </c>
    </row>
    <row r="17" spans="1:9" x14ac:dyDescent="0.3">
      <c r="A17" t="s">
        <v>20</v>
      </c>
      <c r="B17" s="1">
        <v>390423</v>
      </c>
      <c r="C17" s="1">
        <v>204022</v>
      </c>
      <c r="D17" s="1">
        <v>186401</v>
      </c>
      <c r="F17">
        <v>10</v>
      </c>
      <c r="G17" s="3">
        <f>B$9*bazoranlar!D17</f>
        <v>53766.321770920607</v>
      </c>
      <c r="H17" s="3">
        <f>C$9*bazoranlar!B17</f>
        <v>29065.508769826436</v>
      </c>
      <c r="I17" s="3">
        <f>D$9*bazoranlar!C17</f>
        <v>24703.12022877964</v>
      </c>
    </row>
    <row r="18" spans="1:9" x14ac:dyDescent="0.3">
      <c r="A18" t="s">
        <v>21</v>
      </c>
      <c r="B18" s="1">
        <v>379478</v>
      </c>
      <c r="C18" s="1">
        <v>195006</v>
      </c>
      <c r="D18" s="1">
        <v>184472</v>
      </c>
      <c r="F18">
        <v>11</v>
      </c>
      <c r="G18" s="3">
        <f>B$9*bazoranlar!D18</f>
        <v>53512.419420356084</v>
      </c>
      <c r="H18" s="3">
        <f>C$9*bazoranlar!B18</f>
        <v>28736.85358233481</v>
      </c>
      <c r="I18" s="3">
        <f>D$9*bazoranlar!C18</f>
        <v>24758.94969685204</v>
      </c>
    </row>
    <row r="19" spans="1:9" x14ac:dyDescent="0.3">
      <c r="A19" t="s">
        <v>22</v>
      </c>
      <c r="B19" s="1">
        <v>376470</v>
      </c>
      <c r="C19" s="1">
        <v>187615</v>
      </c>
      <c r="D19" s="1">
        <v>188855</v>
      </c>
      <c r="F19">
        <v>12</v>
      </c>
      <c r="G19" s="3">
        <f>B$9*bazoranlar!D19</f>
        <v>54706.960006673413</v>
      </c>
      <c r="H19" s="3">
        <f>C$9*bazoranlar!B19</f>
        <v>29715.469028795498</v>
      </c>
      <c r="I19" s="3">
        <f>D$9*bazoranlar!C19</f>
        <v>25007.816647751031</v>
      </c>
    </row>
    <row r="20" spans="1:9" x14ac:dyDescent="0.3">
      <c r="A20" t="s">
        <v>23</v>
      </c>
      <c r="B20" s="1">
        <v>353010</v>
      </c>
      <c r="C20" s="1">
        <v>171162</v>
      </c>
      <c r="D20" s="1">
        <v>181848</v>
      </c>
      <c r="F20">
        <v>13</v>
      </c>
      <c r="G20" s="3">
        <f>B$9*bazoranlar!D20</f>
        <v>56736.179580082768</v>
      </c>
      <c r="H20" s="3">
        <f>C$9*bazoranlar!B20</f>
        <v>30641.5836465834</v>
      </c>
      <c r="I20" s="3">
        <f>D$9*bazoranlar!C20</f>
        <v>26094.125619735976</v>
      </c>
    </row>
    <row r="21" spans="1:9" x14ac:dyDescent="0.3">
      <c r="A21" t="s">
        <v>24</v>
      </c>
      <c r="B21" s="1">
        <v>293342</v>
      </c>
      <c r="C21" s="1">
        <v>136977</v>
      </c>
      <c r="D21" s="1">
        <v>156364</v>
      </c>
      <c r="F21" s="2">
        <v>14</v>
      </c>
      <c r="G21" s="3">
        <f>B$9*bazoranlar!D21</f>
        <v>56893.119221967136</v>
      </c>
      <c r="H21" s="3">
        <f>C$9*bazoranlar!B21</f>
        <v>30725.584972459852</v>
      </c>
      <c r="I21" s="3">
        <f>D$9*bazoranlar!C21</f>
        <v>26166.987806881309</v>
      </c>
    </row>
    <row r="22" spans="1:9" x14ac:dyDescent="0.3">
      <c r="A22" t="s">
        <v>25</v>
      </c>
      <c r="B22" s="1">
        <v>219980</v>
      </c>
      <c r="C22" s="1">
        <v>97969</v>
      </c>
      <c r="D22" s="1">
        <v>122010</v>
      </c>
      <c r="F22">
        <v>15</v>
      </c>
      <c r="G22" s="3">
        <f>B$10*bazoranlar!D22</f>
        <v>59926.771074087737</v>
      </c>
      <c r="H22" s="3">
        <f>C$10*bazoranlar!B22</f>
        <v>32820.358049679344</v>
      </c>
      <c r="I22" s="3">
        <f>D$10*bazoranlar!C22</f>
        <v>27077.933950897401</v>
      </c>
    </row>
    <row r="23" spans="1:9" x14ac:dyDescent="0.3">
      <c r="A23" t="s">
        <v>26</v>
      </c>
      <c r="B23" s="1">
        <v>301317</v>
      </c>
      <c r="C23" s="1">
        <v>113872</v>
      </c>
      <c r="D23" s="1">
        <v>187445</v>
      </c>
      <c r="F23">
        <v>16</v>
      </c>
      <c r="G23" s="3">
        <f>B$10*bazoranlar!D23</f>
        <v>59192.368948045987</v>
      </c>
      <c r="H23" s="3">
        <f>C$10*bazoranlar!B23</f>
        <v>32345.399255680335</v>
      </c>
      <c r="I23" s="3">
        <f>D$10*bazoranlar!C23</f>
        <v>26809.886632137324</v>
      </c>
    </row>
    <row r="24" spans="1:9" x14ac:dyDescent="0.3">
      <c r="A24" t="s">
        <v>7</v>
      </c>
      <c r="B24" s="1">
        <f>SUM(B7:B23)</f>
        <v>5675297</v>
      </c>
      <c r="C24" s="1">
        <f t="shared" ref="C24:D24" si="0">SUM(C7:C23)</f>
        <v>2925841</v>
      </c>
      <c r="D24" s="1">
        <f t="shared" si="0"/>
        <v>2749454</v>
      </c>
      <c r="F24">
        <v>17</v>
      </c>
      <c r="G24" s="3">
        <f>B$10*bazoranlar!D24</f>
        <v>57688.171822418299</v>
      </c>
      <c r="H24" s="3">
        <f>C$10*bazoranlar!B24</f>
        <v>31718.782826963816</v>
      </c>
      <c r="I24" s="3">
        <f>D$10*bazoranlar!C24</f>
        <v>25957.289968235091</v>
      </c>
    </row>
    <row r="25" spans="1:9" x14ac:dyDescent="0.3">
      <c r="F25">
        <v>18</v>
      </c>
      <c r="G25" s="3">
        <f>B$10*bazoranlar!D25</f>
        <v>57568.720874206687</v>
      </c>
      <c r="H25" s="3">
        <f>C$10*bazoranlar!B25</f>
        <v>31877.494305156557</v>
      </c>
      <c r="I25" s="3">
        <f>D$10*bazoranlar!C25</f>
        <v>25706.768820317022</v>
      </c>
    </row>
    <row r="26" spans="1:9" x14ac:dyDescent="0.3">
      <c r="F26" s="2">
        <v>19</v>
      </c>
      <c r="G26" s="3">
        <f>B$10*bazoranlar!D26</f>
        <v>59448.967281241297</v>
      </c>
      <c r="H26" s="4">
        <f>C$10*bazoranlar!B26</f>
        <v>33292.965562519952</v>
      </c>
      <c r="I26" s="4">
        <f>D$10*bazoranlar!C26</f>
        <v>26218.120628413162</v>
      </c>
    </row>
    <row r="27" spans="1:9" x14ac:dyDescent="0.3">
      <c r="F27">
        <v>20</v>
      </c>
      <c r="G27" s="3">
        <f>B$11*bazoranlar!D27</f>
        <v>62395.200105665492</v>
      </c>
      <c r="H27" s="3">
        <f>C$11*bazoranlar!B27</f>
        <v>34541.851913498438</v>
      </c>
      <c r="I27" s="3">
        <f>D$11*bazoranlar!C27</f>
        <v>27848.184904047703</v>
      </c>
    </row>
    <row r="28" spans="1:9" x14ac:dyDescent="0.3">
      <c r="F28">
        <v>21</v>
      </c>
      <c r="G28" s="3">
        <f>B$11*bazoranlar!D28</f>
        <v>64353.269114366594</v>
      </c>
      <c r="H28" s="3">
        <f>C$11*bazoranlar!B28</f>
        <v>35742.709793921276</v>
      </c>
      <c r="I28" s="3">
        <f>D$11*bazoranlar!C28</f>
        <v>28620.584342375711</v>
      </c>
    </row>
    <row r="29" spans="1:9" x14ac:dyDescent="0.3">
      <c r="F29">
        <v>22</v>
      </c>
      <c r="G29" s="3">
        <f>B$11*bazoranlar!D29</f>
        <v>65752.043192402518</v>
      </c>
      <c r="H29" s="3">
        <f>C$11*bazoranlar!B29</f>
        <v>36527.621671869405</v>
      </c>
      <c r="I29" s="3">
        <f>D$11*bazoranlar!C29</f>
        <v>29235.716884755489</v>
      </c>
    </row>
    <row r="30" spans="1:9" x14ac:dyDescent="0.3">
      <c r="F30">
        <v>23</v>
      </c>
      <c r="G30" s="3">
        <f>B$11*bazoranlar!D30</f>
        <v>67953.797324445259</v>
      </c>
      <c r="H30" s="3">
        <f>C$11*bazoranlar!B30</f>
        <v>37485.557919992963</v>
      </c>
      <c r="I30" s="3">
        <f>D$11*bazoranlar!C30</f>
        <v>30445.079407395348</v>
      </c>
    </row>
    <row r="31" spans="1:9" x14ac:dyDescent="0.3">
      <c r="F31" s="2">
        <v>24</v>
      </c>
      <c r="G31" s="4">
        <f>B$11*bazoranlar!D31</f>
        <v>68711.690263120123</v>
      </c>
      <c r="H31" s="4">
        <f>C$11*bazoranlar!B31</f>
        <v>38135.258700717917</v>
      </c>
      <c r="I31" s="4">
        <f>D$11*bazoranlar!C31</f>
        <v>30583.434461425753</v>
      </c>
    </row>
    <row r="32" spans="1:9" x14ac:dyDescent="0.3">
      <c r="F32">
        <v>25</v>
      </c>
      <c r="G32" s="3">
        <f>B$12*bazoranlar!D32</f>
        <v>76043.318156979629</v>
      </c>
      <c r="H32" s="3">
        <f>C$12*bazoranlar!B32</f>
        <v>42021.747167199013</v>
      </c>
      <c r="I32" s="3">
        <f>D$12*bazoranlar!C32</f>
        <v>34052.252195016583</v>
      </c>
    </row>
    <row r="33" spans="6:9" x14ac:dyDescent="0.3">
      <c r="F33">
        <v>26</v>
      </c>
      <c r="G33" s="3">
        <f>B$12*bazoranlar!D33</f>
        <v>76568.740052160952</v>
      </c>
      <c r="H33" s="3">
        <f>C$12*bazoranlar!B33</f>
        <v>42106.363448669523</v>
      </c>
      <c r="I33" s="3">
        <f>D$12*bazoranlar!C33</f>
        <v>34463.796838667869</v>
      </c>
    </row>
    <row r="34" spans="6:9" x14ac:dyDescent="0.3">
      <c r="F34">
        <v>27</v>
      </c>
      <c r="G34" s="3">
        <f>B$12*bazoranlar!D34</f>
        <v>80057.831992051666</v>
      </c>
      <c r="H34" s="3">
        <f>C$12*bazoranlar!B34</f>
        <v>44109.816636101968</v>
      </c>
      <c r="I34" s="3">
        <f>D$12*bazoranlar!C34</f>
        <v>35961.640894016593</v>
      </c>
    </row>
    <row r="35" spans="6:9" x14ac:dyDescent="0.3">
      <c r="F35">
        <v>28</v>
      </c>
      <c r="G35" s="3">
        <f>B$12*bazoranlar!D35</f>
        <v>79027.569243666177</v>
      </c>
      <c r="H35" s="3">
        <f>C$12*bazoranlar!B35</f>
        <v>43317.027168170614</v>
      </c>
      <c r="I35" s="3">
        <f>D$12*bazoranlar!C35</f>
        <v>35691.738986798133</v>
      </c>
    </row>
    <row r="36" spans="6:9" x14ac:dyDescent="0.3">
      <c r="F36" s="2">
        <v>29</v>
      </c>
      <c r="G36" s="4">
        <f>B$12*bazoranlar!D36</f>
        <v>78228.54055514159</v>
      </c>
      <c r="H36" s="4">
        <f>C$12*bazoranlar!B36</f>
        <v>42821.045579858874</v>
      </c>
      <c r="I36" s="4">
        <f>D$12*bazoranlar!C36</f>
        <v>35380.571085500822</v>
      </c>
    </row>
    <row r="37" spans="6:9" x14ac:dyDescent="0.3">
      <c r="F37">
        <v>30</v>
      </c>
      <c r="G37" s="3">
        <f>B$13*bazoranlar!D37</f>
        <v>79234.066631627589</v>
      </c>
      <c r="H37" s="3">
        <f>C$13*bazoranlar!B37</f>
        <v>43166.307557734763</v>
      </c>
      <c r="I37" s="3">
        <f>D$13*bazoranlar!C37</f>
        <v>36068.790970884504</v>
      </c>
    </row>
    <row r="38" spans="6:9" x14ac:dyDescent="0.3">
      <c r="F38">
        <v>31</v>
      </c>
      <c r="G38" s="3">
        <f>B$13*bazoranlar!D38</f>
        <v>80520.145424229515</v>
      </c>
      <c r="H38" s="3">
        <f>C$13*bazoranlar!B38</f>
        <v>44167.184721486672</v>
      </c>
      <c r="I38" s="3">
        <f>D$13*bazoranlar!C38</f>
        <v>36395.51552090107</v>
      </c>
    </row>
    <row r="39" spans="6:9" x14ac:dyDescent="0.3">
      <c r="F39">
        <v>32</v>
      </c>
      <c r="G39" s="3">
        <f>B$13*bazoranlar!D39</f>
        <v>83124.424093590569</v>
      </c>
      <c r="H39" s="3">
        <f>C$13*bazoranlar!B39</f>
        <v>45353.655001695894</v>
      </c>
      <c r="I39" s="3">
        <f>D$13*bazoranlar!C39</f>
        <v>37781.238874642651</v>
      </c>
    </row>
    <row r="40" spans="6:9" x14ac:dyDescent="0.3">
      <c r="F40">
        <v>33</v>
      </c>
      <c r="G40" s="3">
        <f>B$13*bazoranlar!D40</f>
        <v>83035.473399001392</v>
      </c>
      <c r="H40" s="3">
        <f>C$13*bazoranlar!B40</f>
        <v>45145.525578240195</v>
      </c>
      <c r="I40" s="3">
        <f>D$13*bazoranlar!C40</f>
        <v>37878.342324822399</v>
      </c>
    </row>
    <row r="41" spans="6:9" x14ac:dyDescent="0.3">
      <c r="F41" s="2">
        <v>34</v>
      </c>
      <c r="G41" s="4">
        <f>B$13*bazoranlar!D41</f>
        <v>83084.890451550935</v>
      </c>
      <c r="H41" s="4">
        <f>C$13*bazoranlar!B41</f>
        <v>44949.327140842477</v>
      </c>
      <c r="I41" s="4">
        <f>D$13*bazoranlar!C41</f>
        <v>38093.112308749369</v>
      </c>
    </row>
    <row r="42" spans="6:9" x14ac:dyDescent="0.3">
      <c r="F42">
        <v>35</v>
      </c>
      <c r="G42" s="3">
        <f>B$14*bazoranlar!D42</f>
        <v>77462.25479238492</v>
      </c>
      <c r="H42" s="3">
        <f>C$14*bazoranlar!B42</f>
        <v>42168.127051477066</v>
      </c>
      <c r="I42" s="3">
        <f>D$14*bazoranlar!C42</f>
        <v>35329.518450004311</v>
      </c>
    </row>
    <row r="43" spans="6:9" x14ac:dyDescent="0.3">
      <c r="F43">
        <v>36</v>
      </c>
      <c r="G43" s="3">
        <f>B$14*bazoranlar!D43</f>
        <v>76012.098103106851</v>
      </c>
      <c r="H43" s="3">
        <f>C$14*bazoranlar!B43</f>
        <v>40954.804607889106</v>
      </c>
      <c r="I43" s="3">
        <f>D$14*bazoranlar!C43</f>
        <v>35029.035699307729</v>
      </c>
    </row>
    <row r="44" spans="6:9" x14ac:dyDescent="0.3">
      <c r="F44">
        <v>37</v>
      </c>
      <c r="G44" s="3">
        <f>B$14*bazoranlar!D44</f>
        <v>79294.387486064894</v>
      </c>
      <c r="H44" s="3">
        <f>C$14*bazoranlar!B44</f>
        <v>43057.734580326403</v>
      </c>
      <c r="I44" s="3">
        <f>D$14*bazoranlar!C44</f>
        <v>36256.870387498922</v>
      </c>
    </row>
    <row r="45" spans="6:9" x14ac:dyDescent="0.3">
      <c r="F45">
        <v>38</v>
      </c>
      <c r="G45" s="3">
        <f>B$14*bazoranlar!D45</f>
        <v>79328.190672295153</v>
      </c>
      <c r="H45" s="3">
        <f>C$14*bazoranlar!B45</f>
        <v>42994.451965415101</v>
      </c>
      <c r="I45" s="3">
        <f>D$14*bazoranlar!C45</f>
        <v>36341.834475626922</v>
      </c>
    </row>
    <row r="46" spans="6:9" x14ac:dyDescent="0.3">
      <c r="F46" s="2">
        <v>39</v>
      </c>
      <c r="G46" s="4">
        <f>B$14*bazoranlar!D46</f>
        <v>81078.068946148182</v>
      </c>
      <c r="H46" s="4">
        <f>C$14*bazoranlar!B46</f>
        <v>43641.881794892324</v>
      </c>
      <c r="I46" s="4">
        <f>D$14*bazoranlar!C46</f>
        <v>37399.740987562116</v>
      </c>
    </row>
    <row r="47" spans="6:9" x14ac:dyDescent="0.3">
      <c r="F47">
        <v>40</v>
      </c>
      <c r="G47" s="3">
        <f>B$15*bazoranlar!D47</f>
        <v>77937.615080283562</v>
      </c>
      <c r="H47" s="3">
        <f>C$15*bazoranlar!B47</f>
        <v>41924.116558330665</v>
      </c>
      <c r="I47" s="3">
        <f>D$15*bazoranlar!C47</f>
        <v>36006.601696409962</v>
      </c>
    </row>
    <row r="48" spans="6:9" x14ac:dyDescent="0.3">
      <c r="F48">
        <v>41</v>
      </c>
      <c r="G48" s="3">
        <f>B$15*bazoranlar!D48</f>
        <v>77192.55967574376</v>
      </c>
      <c r="H48" s="3">
        <f>C$15*bazoranlar!B48</f>
        <v>41443.795052505462</v>
      </c>
      <c r="I48" s="3">
        <f>D$15*bazoranlar!C48</f>
        <v>35729.599521114265</v>
      </c>
    </row>
    <row r="49" spans="6:9" x14ac:dyDescent="0.3">
      <c r="F49">
        <v>42</v>
      </c>
      <c r="G49" s="3">
        <f>B$15*bazoranlar!D49</f>
        <v>74206.313350809301</v>
      </c>
      <c r="H49" s="3">
        <f>C$15*bazoranlar!B49</f>
        <v>40062.734577706455</v>
      </c>
      <c r="I49" s="3">
        <f>D$15*bazoranlar!C49</f>
        <v>34159.613770102776</v>
      </c>
    </row>
    <row r="50" spans="6:9" x14ac:dyDescent="0.3">
      <c r="F50">
        <v>43</v>
      </c>
      <c r="G50" s="3">
        <f>B$15*bazoranlar!D50</f>
        <v>73291.562038766497</v>
      </c>
      <c r="H50" s="3">
        <f>C$15*bazoranlar!B50</f>
        <v>39636.871292496355</v>
      </c>
      <c r="I50" s="3">
        <f>D$15*bazoranlar!C50</f>
        <v>33681.071806136788</v>
      </c>
    </row>
    <row r="51" spans="6:9" x14ac:dyDescent="0.3">
      <c r="F51" s="2">
        <v>44</v>
      </c>
      <c r="G51" s="4">
        <f>B$15*bazoranlar!D51</f>
        <v>70459.949854396895</v>
      </c>
      <c r="H51" s="4">
        <f>C$15*bazoranlar!B51</f>
        <v>37836.482518961056</v>
      </c>
      <c r="I51" s="4">
        <f>D$15*bazoranlar!C51</f>
        <v>32607.113206236201</v>
      </c>
    </row>
    <row r="52" spans="6:9" x14ac:dyDescent="0.3">
      <c r="F52">
        <v>45</v>
      </c>
      <c r="G52" s="3">
        <f>B$16*bazoranlar!D52</f>
        <v>80062.401867894689</v>
      </c>
      <c r="H52" s="3">
        <f>C$16*bazoranlar!B52</f>
        <v>42838.707793548077</v>
      </c>
      <c r="I52" s="3">
        <f>D$16*bazoranlar!C52</f>
        <v>37257.194881749114</v>
      </c>
    </row>
    <row r="53" spans="6:9" x14ac:dyDescent="0.3">
      <c r="F53">
        <v>46</v>
      </c>
      <c r="G53" s="3">
        <f>B$16*bazoranlar!D53</f>
        <v>77735.249310135448</v>
      </c>
      <c r="H53" s="3">
        <f>C$16*bazoranlar!B53</f>
        <v>41675.706567269284</v>
      </c>
      <c r="I53" s="3">
        <f>D$16*bazoranlar!C53</f>
        <v>36103.34803034272</v>
      </c>
    </row>
    <row r="54" spans="6:9" x14ac:dyDescent="0.3">
      <c r="F54">
        <v>47</v>
      </c>
      <c r="G54" s="3">
        <f>B$16*bazoranlar!D54</f>
        <v>82623.463092997947</v>
      </c>
      <c r="H54" s="3">
        <f>C$16*bazoranlar!B54</f>
        <v>43928.620739895341</v>
      </c>
      <c r="I54" s="3">
        <f>D$16*bazoranlar!C54</f>
        <v>38690.929799699908</v>
      </c>
    </row>
    <row r="55" spans="6:9" x14ac:dyDescent="0.3">
      <c r="F55">
        <v>48</v>
      </c>
      <c r="G55" s="3">
        <f>B$16*bazoranlar!D55</f>
        <v>79814.172261733707</v>
      </c>
      <c r="H55" s="3">
        <f>C$16*bazoranlar!B55</f>
        <v>42264.259558296806</v>
      </c>
      <c r="I55" s="3">
        <f>D$16*bazoranlar!C55</f>
        <v>37522.701348036295</v>
      </c>
    </row>
    <row r="56" spans="6:9" x14ac:dyDescent="0.3">
      <c r="F56" s="2">
        <v>49</v>
      </c>
      <c r="G56" s="4">
        <f>B$16*bazoranlar!D56</f>
        <v>76781.713467238194</v>
      </c>
      <c r="H56" s="4">
        <f>C$16*bazoranlar!B56</f>
        <v>40512.705340990498</v>
      </c>
      <c r="I56" s="4">
        <f>D$16*bazoranlar!C56</f>
        <v>36222.825940171955</v>
      </c>
    </row>
    <row r="57" spans="6:9" x14ac:dyDescent="0.3">
      <c r="F57">
        <v>50</v>
      </c>
      <c r="G57" s="3">
        <f>B$17*bazoranlar!D57</f>
        <v>84650.830170860034</v>
      </c>
      <c r="H57" s="3">
        <f>C$17*bazoranlar!B57</f>
        <v>43928.34607214218</v>
      </c>
      <c r="I57" s="3">
        <f>D$17*bazoranlar!C57</f>
        <v>40688.657970935317</v>
      </c>
    </row>
    <row r="58" spans="6:9" x14ac:dyDescent="0.3">
      <c r="F58">
        <v>51</v>
      </c>
      <c r="G58" s="3">
        <f>B$17*bazoranlar!D58</f>
        <v>81763.179992873629</v>
      </c>
      <c r="H58" s="3">
        <f>C$17*bazoranlar!B58</f>
        <v>42691.068896133489</v>
      </c>
      <c r="I58" s="3">
        <f>D$17*bazoranlar!C58</f>
        <v>39068.189268739072</v>
      </c>
    </row>
    <row r="59" spans="6:9" x14ac:dyDescent="0.3">
      <c r="F59">
        <v>52</v>
      </c>
      <c r="G59" s="3">
        <f>B$17*bazoranlar!D59</f>
        <v>79704.817564786019</v>
      </c>
      <c r="H59" s="3">
        <f>C$17*bazoranlar!B59</f>
        <v>41519.58911908017</v>
      </c>
      <c r="I59" s="3">
        <f>D$17*bazoranlar!C59</f>
        <v>38170.75766225961</v>
      </c>
    </row>
    <row r="60" spans="6:9" x14ac:dyDescent="0.3">
      <c r="F60">
        <v>53</v>
      </c>
      <c r="G60" s="3">
        <f>B$17*bazoranlar!D60</f>
        <v>76033.801108393556</v>
      </c>
      <c r="H60" s="3">
        <f>C$17*bazoranlar!B60</f>
        <v>40136.413362779123</v>
      </c>
      <c r="I60" s="3">
        <f>D$17*bazoranlar!C60</f>
        <v>35941.817601343966</v>
      </c>
    </row>
    <row r="61" spans="6:9" x14ac:dyDescent="0.3">
      <c r="F61" s="2">
        <v>54</v>
      </c>
      <c r="G61" s="4">
        <f>B$17*bazoranlar!D61</f>
        <v>68270.371163086762</v>
      </c>
      <c r="H61" s="4">
        <f>C$17*bazoranlar!B61</f>
        <v>35746.582549865037</v>
      </c>
      <c r="I61" s="4">
        <f>D$17*bazoranlar!C61</f>
        <v>32531.577496722028</v>
      </c>
    </row>
    <row r="62" spans="6:9" x14ac:dyDescent="0.3">
      <c r="F62">
        <v>55</v>
      </c>
      <c r="G62" s="3">
        <f>B$18*bazoranlar!D62</f>
        <v>73535.538487692582</v>
      </c>
      <c r="H62" s="3">
        <f>C$18*bazoranlar!B62</f>
        <v>37833.147750032418</v>
      </c>
      <c r="I62" s="3">
        <f>D$18*bazoranlar!C62</f>
        <v>35706.206425725199</v>
      </c>
    </row>
    <row r="63" spans="6:9" x14ac:dyDescent="0.3">
      <c r="F63">
        <v>56</v>
      </c>
      <c r="G63" s="3">
        <f>B$18*bazoranlar!D63</f>
        <v>82673.384855675569</v>
      </c>
      <c r="H63" s="3">
        <f>C$18*bazoranlar!B63</f>
        <v>42510.133485108287</v>
      </c>
      <c r="I63" s="3">
        <f>D$18*bazoranlar!C63</f>
        <v>40165.466324853005</v>
      </c>
    </row>
    <row r="64" spans="6:9" x14ac:dyDescent="0.3">
      <c r="F64">
        <v>57</v>
      </c>
      <c r="G64" s="3">
        <f>B$18*bazoranlar!D64</f>
        <v>79282.476429962815</v>
      </c>
      <c r="H64" s="3">
        <f>C$18*bazoranlar!B64</f>
        <v>40582.580337459112</v>
      </c>
      <c r="I64" s="3">
        <f>D$18*bazoranlar!C64</f>
        <v>38686.328531223007</v>
      </c>
    </row>
    <row r="65" spans="6:9" x14ac:dyDescent="0.3">
      <c r="F65">
        <v>58</v>
      </c>
      <c r="G65" s="3">
        <f>B$18*bazoranlar!D65</f>
        <v>71627.060499380197</v>
      </c>
      <c r="H65" s="3">
        <f>C$18*bazoranlar!B65</f>
        <v>36688.136222820998</v>
      </c>
      <c r="I65" s="3">
        <f>D$18*bazoranlar!C65</f>
        <v>34928.727394321068</v>
      </c>
    </row>
    <row r="66" spans="6:9" x14ac:dyDescent="0.3">
      <c r="F66" s="2">
        <v>59</v>
      </c>
      <c r="G66" s="4">
        <f>B$18*bazoranlar!D66</f>
        <v>72359.539727288822</v>
      </c>
      <c r="H66" s="4">
        <f>C$18*bazoranlar!B66</f>
        <v>37392.002204579185</v>
      </c>
      <c r="I66" s="4">
        <f>D$18*bazoranlar!C66</f>
        <v>34985.271323877729</v>
      </c>
    </row>
    <row r="67" spans="6:9" x14ac:dyDescent="0.3">
      <c r="F67">
        <v>60</v>
      </c>
      <c r="G67" s="3">
        <f>B$19*bazoranlar!D67</f>
        <v>77350.495741288614</v>
      </c>
      <c r="H67" s="3">
        <f>C$19*bazoranlar!B67</f>
        <v>38890.767834174767</v>
      </c>
      <c r="I67" s="3">
        <f>D$19*bazoranlar!C67</f>
        <v>38474.678732053639</v>
      </c>
    </row>
    <row r="68" spans="6:9" x14ac:dyDescent="0.3">
      <c r="F68">
        <v>61</v>
      </c>
      <c r="G68" s="3">
        <f>B$19*bazoranlar!D68</f>
        <v>85870.81405758427</v>
      </c>
      <c r="H68" s="3">
        <f>C$19*bazoranlar!B68</f>
        <v>42792.813131622468</v>
      </c>
      <c r="I68" s="3">
        <f>D$19*bazoranlar!C68</f>
        <v>43077.949687835135</v>
      </c>
    </row>
    <row r="69" spans="6:9" x14ac:dyDescent="0.3">
      <c r="F69">
        <v>62</v>
      </c>
      <c r="G69" s="3">
        <f>B$19*bazoranlar!D69</f>
        <v>78518.849806887258</v>
      </c>
      <c r="H69" s="3">
        <f>C$19*bazoranlar!B69</f>
        <v>39366.827209967712</v>
      </c>
      <c r="I69" s="3">
        <f>D$19*bazoranlar!C69</f>
        <v>39162.343356416626</v>
      </c>
    </row>
    <row r="70" spans="6:9" x14ac:dyDescent="0.3">
      <c r="F70">
        <v>63</v>
      </c>
      <c r="G70" s="3">
        <f>B$19*bazoranlar!D70</f>
        <v>70643.69403780406</v>
      </c>
      <c r="H70" s="3">
        <f>C$19*bazoranlar!B70</f>
        <v>35019.912633761778</v>
      </c>
      <c r="I70" s="3">
        <f>D$19*bazoranlar!C70</f>
        <v>35615.68950610613</v>
      </c>
    </row>
    <row r="71" spans="6:9" x14ac:dyDescent="0.3">
      <c r="F71" s="2">
        <v>64</v>
      </c>
      <c r="G71" s="4">
        <f>B$19*bazoranlar!D71</f>
        <v>64086.146356435813</v>
      </c>
      <c r="H71" s="4">
        <f>C$19*bazoranlar!B71</f>
        <v>31544.679190473275</v>
      </c>
      <c r="I71" s="4">
        <f>D$19*bazoranlar!C71</f>
        <v>32524.338717588475</v>
      </c>
    </row>
    <row r="72" spans="6:9" x14ac:dyDescent="0.3">
      <c r="F72">
        <v>65</v>
      </c>
      <c r="G72" s="3">
        <f>B$20*bazoranlar!D72</f>
        <v>74359.82926540167</v>
      </c>
      <c r="H72" s="3">
        <f>C$20*bazoranlar!B72</f>
        <v>36865.497000749812</v>
      </c>
      <c r="I72" s="3">
        <f>D$20*bazoranlar!C72</f>
        <v>37528.122118473708</v>
      </c>
    </row>
    <row r="73" spans="6:9" x14ac:dyDescent="0.3">
      <c r="F73">
        <v>66</v>
      </c>
      <c r="G73" s="3">
        <f>B$20*bazoranlar!D73</f>
        <v>84569.464682582809</v>
      </c>
      <c r="H73" s="3">
        <f>C$20*bazoranlar!B73</f>
        <v>41157.737440639838</v>
      </c>
      <c r="I73" s="3">
        <f>D$20*bazoranlar!C73</f>
        <v>43418.10186559453</v>
      </c>
    </row>
    <row r="74" spans="6:9" x14ac:dyDescent="0.3">
      <c r="F74">
        <v>67</v>
      </c>
      <c r="G74" s="3">
        <f>B$20*bazoranlar!D74</f>
        <v>71430.835498177577</v>
      </c>
      <c r="H74" s="3">
        <f>C$20*bazoranlar!B74</f>
        <v>34573.212446888283</v>
      </c>
      <c r="I74" s="3">
        <f>D$20*bazoranlar!C74</f>
        <v>36855.079189133336</v>
      </c>
    </row>
    <row r="75" spans="6:9" x14ac:dyDescent="0.3">
      <c r="F75">
        <v>68</v>
      </c>
      <c r="G75" s="3">
        <f>B$20*bazoranlar!D75</f>
        <v>63241.857090646881</v>
      </c>
      <c r="H75" s="3">
        <f>C$20*bazoranlar!B75</f>
        <v>30241.757185703573</v>
      </c>
      <c r="I75" s="3">
        <f>D$20*bazoranlar!C75</f>
        <v>32982.5199992485</v>
      </c>
    </row>
    <row r="76" spans="6:9" x14ac:dyDescent="0.3">
      <c r="F76" s="2">
        <v>69</v>
      </c>
      <c r="G76" s="4">
        <f>B$20*bazoranlar!D76</f>
        <v>59408.01346319107</v>
      </c>
      <c r="H76" s="4">
        <f>C$20*bazoranlar!B76</f>
        <v>28323.795926018498</v>
      </c>
      <c r="I76" s="4">
        <f>D$20*bazoranlar!C76</f>
        <v>31064.176827549927</v>
      </c>
    </row>
    <row r="77" spans="6:9" x14ac:dyDescent="0.3">
      <c r="F77">
        <v>70</v>
      </c>
      <c r="G77" s="3">
        <f>B$21*bazoranlar!D77</f>
        <v>59608.829068990475</v>
      </c>
      <c r="H77" s="3">
        <f>C$21*bazoranlar!B77</f>
        <v>28357.763741325311</v>
      </c>
      <c r="I77" s="3">
        <f>D$21*bazoranlar!C77</f>
        <v>31278.772650878531</v>
      </c>
    </row>
    <row r="78" spans="6:9" x14ac:dyDescent="0.3">
      <c r="F78">
        <v>71</v>
      </c>
      <c r="G78" s="3">
        <f>B$21*bazoranlar!D78</f>
        <v>68100.458460938811</v>
      </c>
      <c r="H78" s="3">
        <f>C$21*bazoranlar!B78</f>
        <v>32458.745593563839</v>
      </c>
      <c r="I78" s="3">
        <f>D$21*bazoranlar!C78</f>
        <v>35676.634581105165</v>
      </c>
    </row>
    <row r="79" spans="6:9" x14ac:dyDescent="0.3">
      <c r="F79">
        <v>72</v>
      </c>
      <c r="G79" s="3">
        <f>B$21*bazoranlar!D79</f>
        <v>62095.677974831568</v>
      </c>
      <c r="H79" s="3">
        <f>C$21*bazoranlar!B79</f>
        <v>28862.499969293127</v>
      </c>
      <c r="I79" s="3">
        <f>D$21*bazoranlar!C79</f>
        <v>33225.856837280371</v>
      </c>
    </row>
    <row r="80" spans="6:9" x14ac:dyDescent="0.3">
      <c r="F80">
        <v>73</v>
      </c>
      <c r="G80" s="3">
        <f>B$21*bazoranlar!D80</f>
        <v>54763.761373127687</v>
      </c>
      <c r="H80" s="3">
        <f>C$21*bazoranlar!B80</f>
        <v>24988.649419640115</v>
      </c>
      <c r="I80" s="3">
        <f>D$21*bazoranlar!C80</f>
        <v>29743.801375095492</v>
      </c>
    </row>
    <row r="81" spans="6:9" x14ac:dyDescent="0.3">
      <c r="F81" s="2">
        <v>74</v>
      </c>
      <c r="G81" s="4">
        <f>B$21*bazoranlar!D81</f>
        <v>48773.273122111481</v>
      </c>
      <c r="H81" s="4">
        <f>C$21*bazoranlar!B81</f>
        <v>22309.341276177609</v>
      </c>
      <c r="I81" s="4">
        <f>D$21*bazoranlar!C81</f>
        <v>26438.934555640437</v>
      </c>
    </row>
    <row r="82" spans="6:9" x14ac:dyDescent="0.3">
      <c r="F82">
        <v>75</v>
      </c>
      <c r="G82" s="3">
        <f>B$22*bazoranlar!D82</f>
        <v>49459.643126858035</v>
      </c>
      <c r="H82" s="3">
        <f>C$22*bazoranlar!B82</f>
        <v>22634.441243072146</v>
      </c>
      <c r="I82" s="3">
        <f>D$22*bazoranlar!C82</f>
        <v>26853.944124897287</v>
      </c>
    </row>
    <row r="83" spans="6:9" x14ac:dyDescent="0.3">
      <c r="F83">
        <v>76</v>
      </c>
      <c r="G83" s="3">
        <f>B$22*bazoranlar!D83</f>
        <v>51924.032213483471</v>
      </c>
      <c r="H83" s="3">
        <f>C$22*bazoranlar!B83</f>
        <v>23796.376061853349</v>
      </c>
      <c r="I83" s="3">
        <f>D$22*bazoranlar!C83</f>
        <v>28159.458946969218</v>
      </c>
    </row>
    <row r="84" spans="6:9" x14ac:dyDescent="0.3">
      <c r="F84">
        <v>77</v>
      </c>
      <c r="G84" s="3">
        <f>B$22*bazoranlar!D84</f>
        <v>43434.990416748115</v>
      </c>
      <c r="H84" s="3">
        <f>C$22*bazoranlar!B84</f>
        <v>19206.243259811588</v>
      </c>
      <c r="I84" s="3">
        <f>D$22*bazoranlar!C84</f>
        <v>24221.982175589408</v>
      </c>
    </row>
    <row r="85" spans="6:9" x14ac:dyDescent="0.3">
      <c r="F85">
        <v>78</v>
      </c>
      <c r="G85" s="3">
        <f>B$22*bazoranlar!D85</f>
        <v>37242.344675601962</v>
      </c>
      <c r="H85" s="3">
        <f>C$22*bazoranlar!B85</f>
        <v>16205.803980933555</v>
      </c>
      <c r="I85" s="3">
        <f>D$22*bazoranlar!C85</f>
        <v>21018.237785222169</v>
      </c>
    </row>
    <row r="86" spans="6:9" x14ac:dyDescent="0.3">
      <c r="F86">
        <v>79</v>
      </c>
      <c r="G86" s="3">
        <f>B$22*bazoranlar!D86</f>
        <v>37918.989567308425</v>
      </c>
      <c r="H86" s="3">
        <f>C$22*bazoranlar!B86</f>
        <v>16126.135454329358</v>
      </c>
      <c r="I86" s="3">
        <f>D$22*bazoranlar!C86</f>
        <v>21756.376967321914</v>
      </c>
    </row>
    <row r="87" spans="6:9" x14ac:dyDescent="0.3">
      <c r="F87" t="s">
        <v>4</v>
      </c>
      <c r="G87" s="1">
        <f>B23</f>
        <v>301317</v>
      </c>
      <c r="H87" s="1">
        <f t="shared" ref="H87:I87" si="1">C23</f>
        <v>113872</v>
      </c>
      <c r="I87" s="1">
        <f t="shared" si="1"/>
        <v>187445</v>
      </c>
    </row>
    <row r="88" spans="6:9" x14ac:dyDescent="0.3">
      <c r="G88">
        <f>SUM(G7:G87)</f>
        <v>5675297.0000000009</v>
      </c>
      <c r="H88">
        <f t="shared" ref="H88:I88" si="2">SUM(H7:H87)</f>
        <v>2925841.0000000005</v>
      </c>
      <c r="I88">
        <f t="shared" si="2"/>
        <v>2749454</v>
      </c>
    </row>
    <row r="89" spans="6:9" x14ac:dyDescent="0.3">
      <c r="G89" s="1">
        <f>G88-B24</f>
        <v>0</v>
      </c>
      <c r="H89" s="1">
        <f t="shared" ref="H89:I89" si="3">H88-C24</f>
        <v>0</v>
      </c>
      <c r="I89" s="1">
        <f t="shared" si="3"/>
        <v>0</v>
      </c>
    </row>
  </sheetData>
  <mergeCells count="1">
    <mergeCell ref="A1:J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11</vt:i4>
      </vt:variant>
    </vt:vector>
  </HeadingPairs>
  <TitlesOfParts>
    <vt:vector size="11" baseType="lpstr">
      <vt:lpstr>Sheet1</vt:lpstr>
      <vt:lpstr>bazoranlar</vt:lpstr>
      <vt:lpstr>senaryo_3 5liyaslar</vt:lpstr>
      <vt:lpstr>2021</vt:lpstr>
      <vt:lpstr>2025</vt:lpstr>
      <vt:lpstr>2030</vt:lpstr>
      <vt:lpstr>2035</vt:lpstr>
      <vt:lpstr>2040</vt:lpstr>
      <vt:lpstr>2045</vt:lpstr>
      <vt:lpstr>2050</vt:lpstr>
      <vt:lpstr>Şablon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STURKYILMAZ</dc:creator>
  <cp:lastModifiedBy>Eslem GÜLSEVER</cp:lastModifiedBy>
  <dcterms:created xsi:type="dcterms:W3CDTF">2022-01-02T17:27:26Z</dcterms:created>
  <dcterms:modified xsi:type="dcterms:W3CDTF">2024-09-17T12:28:35Z</dcterms:modified>
</cp:coreProperties>
</file>