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Izkafs\ortak\ORTAK_CALISMALAR\34_BÖLGE PLANI\2024_2028_IZBP\İzmir Arastırması ve Nüfus Projeksiyonu\Projeksiyon_Yayim\1. İzmir İli Nüfus Projeksiyonları Raporu\Tablolar\"/>
    </mc:Choice>
  </mc:AlternateContent>
  <bookViews>
    <workbookView xWindow="0" yWindow="0" windowWidth="18120" windowHeight="9372" activeTab="3"/>
  </bookViews>
  <sheets>
    <sheet name="Sheet1" sheetId="11" r:id="rId1"/>
    <sheet name="bazoranlar" sheetId="1" r:id="rId2"/>
    <sheet name="senaryo_2 5liyaslar" sheetId="2" r:id="rId3"/>
    <sheet name="2021" sheetId="3" r:id="rId4"/>
    <sheet name="2025" sheetId="4" r:id="rId5"/>
    <sheet name="2030" sheetId="5" r:id="rId6"/>
    <sheet name="2035" sheetId="6" r:id="rId7"/>
    <sheet name="2040" sheetId="7" r:id="rId8"/>
    <sheet name="2045" sheetId="8" r:id="rId9"/>
    <sheet name="2050" sheetId="9" r:id="rId10"/>
    <sheet name="Şablon" sheetId="10" r:id="rId1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4" l="1"/>
  <c r="D24" i="4"/>
  <c r="B24" i="4"/>
  <c r="C24" i="3"/>
  <c r="D24" i="3"/>
  <c r="B24" i="3"/>
  <c r="C24" i="10" l="1"/>
  <c r="D24" i="10"/>
  <c r="B24" i="10"/>
  <c r="I87" i="10"/>
  <c r="H87" i="10"/>
  <c r="G87" i="10"/>
  <c r="I86" i="10"/>
  <c r="H86" i="10"/>
  <c r="G86" i="10"/>
  <c r="I85" i="10"/>
  <c r="H85" i="10"/>
  <c r="G85" i="10"/>
  <c r="I84" i="10"/>
  <c r="H84" i="10"/>
  <c r="G84" i="10"/>
  <c r="I83" i="10"/>
  <c r="H83" i="10"/>
  <c r="G83" i="10"/>
  <c r="I82" i="10"/>
  <c r="H82" i="10"/>
  <c r="G82" i="10"/>
  <c r="I81" i="10"/>
  <c r="H81" i="10"/>
  <c r="G81" i="10"/>
  <c r="I80" i="10"/>
  <c r="H80" i="10"/>
  <c r="G80" i="10"/>
  <c r="I79" i="10"/>
  <c r="H79" i="10"/>
  <c r="G79" i="10"/>
  <c r="I78" i="10"/>
  <c r="H78" i="10"/>
  <c r="G78" i="10"/>
  <c r="I77" i="10"/>
  <c r="H77" i="10"/>
  <c r="G77" i="10"/>
  <c r="I76" i="10"/>
  <c r="H76" i="10"/>
  <c r="G76" i="10"/>
  <c r="I75" i="10"/>
  <c r="H75" i="10"/>
  <c r="G75" i="10"/>
  <c r="I74" i="10"/>
  <c r="H74" i="10"/>
  <c r="G74" i="10"/>
  <c r="I73" i="10"/>
  <c r="H73" i="10"/>
  <c r="G73" i="10"/>
  <c r="I72" i="10"/>
  <c r="H72" i="10"/>
  <c r="G72" i="10"/>
  <c r="I71" i="10"/>
  <c r="H71" i="10"/>
  <c r="G71" i="10"/>
  <c r="I70" i="10"/>
  <c r="H70" i="10"/>
  <c r="G70" i="10"/>
  <c r="I69" i="10"/>
  <c r="H69" i="10"/>
  <c r="G69" i="10"/>
  <c r="I68" i="10"/>
  <c r="H68" i="10"/>
  <c r="G68" i="10"/>
  <c r="I67" i="10"/>
  <c r="H67" i="10"/>
  <c r="G67" i="10"/>
  <c r="I66" i="10"/>
  <c r="H66" i="10"/>
  <c r="G66" i="10"/>
  <c r="I65" i="10"/>
  <c r="H65" i="10"/>
  <c r="G65" i="10"/>
  <c r="I64" i="10"/>
  <c r="H64" i="10"/>
  <c r="G64" i="10"/>
  <c r="I63" i="10"/>
  <c r="H63" i="10"/>
  <c r="G63" i="10"/>
  <c r="I62" i="10"/>
  <c r="H62" i="10"/>
  <c r="G62" i="10"/>
  <c r="I61" i="10"/>
  <c r="H61" i="10"/>
  <c r="G61" i="10"/>
  <c r="I60" i="10"/>
  <c r="H60" i="10"/>
  <c r="G60" i="10"/>
  <c r="I59" i="10"/>
  <c r="H59" i="10"/>
  <c r="G59" i="10"/>
  <c r="I58" i="10"/>
  <c r="H58" i="10"/>
  <c r="G58" i="10"/>
  <c r="I57" i="10"/>
  <c r="H57" i="10"/>
  <c r="G57" i="10"/>
  <c r="I56" i="10"/>
  <c r="H56" i="10"/>
  <c r="G56" i="10"/>
  <c r="I55" i="10"/>
  <c r="H55" i="10"/>
  <c r="G55" i="10"/>
  <c r="I54" i="10"/>
  <c r="H54" i="10"/>
  <c r="G54" i="10"/>
  <c r="I53" i="10"/>
  <c r="H53" i="10"/>
  <c r="G53" i="10"/>
  <c r="I52" i="10"/>
  <c r="H52" i="10"/>
  <c r="G52" i="10"/>
  <c r="I51" i="10"/>
  <c r="H51" i="10"/>
  <c r="G51" i="10"/>
  <c r="I50" i="10"/>
  <c r="H50" i="10"/>
  <c r="G50" i="10"/>
  <c r="I49" i="10"/>
  <c r="H49" i="10"/>
  <c r="G49" i="10"/>
  <c r="I48" i="10"/>
  <c r="H48" i="10"/>
  <c r="G48" i="10"/>
  <c r="I47" i="10"/>
  <c r="H47" i="10"/>
  <c r="G47" i="10"/>
  <c r="I46" i="10"/>
  <c r="H46" i="10"/>
  <c r="G46" i="10"/>
  <c r="I45" i="10"/>
  <c r="H45" i="10"/>
  <c r="G45" i="10"/>
  <c r="I44" i="10"/>
  <c r="H44" i="10"/>
  <c r="G44" i="10"/>
  <c r="I43" i="10"/>
  <c r="H43" i="10"/>
  <c r="G43" i="10"/>
  <c r="I42" i="10"/>
  <c r="H42" i="10"/>
  <c r="G42" i="10"/>
  <c r="I41" i="10"/>
  <c r="H41" i="10"/>
  <c r="G41" i="10"/>
  <c r="I40" i="10"/>
  <c r="H40" i="10"/>
  <c r="G40" i="10"/>
  <c r="I39" i="10"/>
  <c r="H39" i="10"/>
  <c r="G39" i="10"/>
  <c r="I38" i="10"/>
  <c r="H38" i="10"/>
  <c r="G38" i="10"/>
  <c r="I37" i="10"/>
  <c r="H37" i="10"/>
  <c r="G37" i="10"/>
  <c r="I36" i="10"/>
  <c r="H36" i="10"/>
  <c r="G36" i="10"/>
  <c r="I35" i="10"/>
  <c r="H35" i="10"/>
  <c r="G35" i="10"/>
  <c r="I34" i="10"/>
  <c r="H34" i="10"/>
  <c r="G34" i="10"/>
  <c r="I33" i="10"/>
  <c r="H33" i="10"/>
  <c r="G33" i="10"/>
  <c r="I32" i="10"/>
  <c r="H32" i="10"/>
  <c r="G32" i="10"/>
  <c r="I31" i="10"/>
  <c r="H31" i="10"/>
  <c r="G31" i="10"/>
  <c r="I30" i="10"/>
  <c r="H30" i="10"/>
  <c r="G30" i="10"/>
  <c r="I29" i="10"/>
  <c r="H29" i="10"/>
  <c r="G29" i="10"/>
  <c r="I28" i="10"/>
  <c r="H28" i="10"/>
  <c r="G28" i="10"/>
  <c r="I27" i="10"/>
  <c r="H27" i="10"/>
  <c r="G27" i="10"/>
  <c r="I26" i="10"/>
  <c r="H26" i="10"/>
  <c r="G26" i="10"/>
  <c r="I25" i="10"/>
  <c r="H25" i="10"/>
  <c r="G25" i="10"/>
  <c r="I24" i="10"/>
  <c r="H24" i="10"/>
  <c r="G24" i="10"/>
  <c r="I23" i="10"/>
  <c r="H23" i="10"/>
  <c r="G23" i="10"/>
  <c r="I22" i="10"/>
  <c r="H22" i="10"/>
  <c r="G22" i="10"/>
  <c r="I21" i="10"/>
  <c r="H21" i="10"/>
  <c r="G21" i="10"/>
  <c r="I20" i="10"/>
  <c r="H20" i="10"/>
  <c r="G20" i="10"/>
  <c r="I19" i="10"/>
  <c r="H19" i="10"/>
  <c r="G19" i="10"/>
  <c r="I18" i="10"/>
  <c r="H18" i="10"/>
  <c r="G18" i="10"/>
  <c r="I17" i="10"/>
  <c r="H17" i="10"/>
  <c r="G17" i="10"/>
  <c r="I16" i="10"/>
  <c r="H16" i="10"/>
  <c r="G16" i="10"/>
  <c r="I15" i="10"/>
  <c r="H15" i="10"/>
  <c r="G15" i="10"/>
  <c r="I14" i="10"/>
  <c r="H14" i="10"/>
  <c r="G14" i="10"/>
  <c r="I13" i="10"/>
  <c r="H13" i="10"/>
  <c r="G13" i="10"/>
  <c r="I12" i="10"/>
  <c r="H12" i="10"/>
  <c r="G12" i="10"/>
  <c r="I11" i="10"/>
  <c r="H11" i="10"/>
  <c r="G11" i="10"/>
  <c r="I10" i="10"/>
  <c r="H10" i="10"/>
  <c r="G10" i="10"/>
  <c r="I9" i="10"/>
  <c r="H9" i="10"/>
  <c r="G9" i="10"/>
  <c r="I8" i="10"/>
  <c r="H8" i="10"/>
  <c r="G8" i="10"/>
  <c r="I7" i="10"/>
  <c r="H7" i="10"/>
  <c r="G7" i="10"/>
  <c r="C24" i="9"/>
  <c r="D24" i="9"/>
  <c r="B24" i="9"/>
  <c r="I87" i="9"/>
  <c r="H87" i="9"/>
  <c r="G87" i="9"/>
  <c r="I86" i="9"/>
  <c r="H86" i="9"/>
  <c r="G86" i="9"/>
  <c r="I85" i="9"/>
  <c r="H85" i="9"/>
  <c r="G85" i="9"/>
  <c r="I84" i="9"/>
  <c r="H84" i="9"/>
  <c r="G84" i="9"/>
  <c r="I83" i="9"/>
  <c r="H83" i="9"/>
  <c r="G83" i="9"/>
  <c r="I82" i="9"/>
  <c r="H82" i="9"/>
  <c r="G82" i="9"/>
  <c r="I81" i="9"/>
  <c r="H81" i="9"/>
  <c r="G81" i="9"/>
  <c r="I80" i="9"/>
  <c r="H80" i="9"/>
  <c r="G80" i="9"/>
  <c r="I79" i="9"/>
  <c r="H79" i="9"/>
  <c r="G79" i="9"/>
  <c r="I78" i="9"/>
  <c r="H78" i="9"/>
  <c r="G78" i="9"/>
  <c r="I77" i="9"/>
  <c r="H77" i="9"/>
  <c r="G77" i="9"/>
  <c r="I76" i="9"/>
  <c r="H76" i="9"/>
  <c r="G76" i="9"/>
  <c r="I75" i="9"/>
  <c r="H75" i="9"/>
  <c r="G75" i="9"/>
  <c r="I74" i="9"/>
  <c r="H74" i="9"/>
  <c r="G74" i="9"/>
  <c r="I73" i="9"/>
  <c r="H73" i="9"/>
  <c r="G73" i="9"/>
  <c r="I72" i="9"/>
  <c r="H72" i="9"/>
  <c r="G72" i="9"/>
  <c r="I71" i="9"/>
  <c r="H71" i="9"/>
  <c r="G71" i="9"/>
  <c r="I70" i="9"/>
  <c r="H70" i="9"/>
  <c r="G70" i="9"/>
  <c r="I69" i="9"/>
  <c r="H69" i="9"/>
  <c r="G69" i="9"/>
  <c r="I68" i="9"/>
  <c r="H68" i="9"/>
  <c r="G68" i="9"/>
  <c r="I67" i="9"/>
  <c r="H67" i="9"/>
  <c r="G67" i="9"/>
  <c r="I66" i="9"/>
  <c r="H66" i="9"/>
  <c r="G66" i="9"/>
  <c r="I65" i="9"/>
  <c r="H65" i="9"/>
  <c r="G65" i="9"/>
  <c r="I64" i="9"/>
  <c r="H64" i="9"/>
  <c r="G64" i="9"/>
  <c r="I63" i="9"/>
  <c r="H63" i="9"/>
  <c r="G63" i="9"/>
  <c r="I62" i="9"/>
  <c r="H62" i="9"/>
  <c r="G62" i="9"/>
  <c r="I61" i="9"/>
  <c r="H61" i="9"/>
  <c r="G61" i="9"/>
  <c r="I60" i="9"/>
  <c r="H60" i="9"/>
  <c r="G60" i="9"/>
  <c r="I59" i="9"/>
  <c r="H59" i="9"/>
  <c r="G59" i="9"/>
  <c r="I58" i="9"/>
  <c r="H58" i="9"/>
  <c r="G58" i="9"/>
  <c r="I57" i="9"/>
  <c r="H57" i="9"/>
  <c r="G57" i="9"/>
  <c r="I56" i="9"/>
  <c r="H56" i="9"/>
  <c r="G56" i="9"/>
  <c r="I55" i="9"/>
  <c r="H55" i="9"/>
  <c r="G55" i="9"/>
  <c r="I54" i="9"/>
  <c r="H54" i="9"/>
  <c r="G54" i="9"/>
  <c r="I53" i="9"/>
  <c r="H53" i="9"/>
  <c r="G53" i="9"/>
  <c r="I52" i="9"/>
  <c r="H52" i="9"/>
  <c r="G52" i="9"/>
  <c r="I51" i="9"/>
  <c r="H51" i="9"/>
  <c r="G51" i="9"/>
  <c r="I50" i="9"/>
  <c r="H50" i="9"/>
  <c r="G50" i="9"/>
  <c r="I49" i="9"/>
  <c r="H49" i="9"/>
  <c r="G49" i="9"/>
  <c r="I48" i="9"/>
  <c r="H48" i="9"/>
  <c r="G48" i="9"/>
  <c r="I47" i="9"/>
  <c r="H47" i="9"/>
  <c r="G47" i="9"/>
  <c r="I46" i="9"/>
  <c r="H46" i="9"/>
  <c r="G46" i="9"/>
  <c r="I45" i="9"/>
  <c r="H45" i="9"/>
  <c r="G45" i="9"/>
  <c r="I44" i="9"/>
  <c r="H44" i="9"/>
  <c r="G44" i="9"/>
  <c r="I43" i="9"/>
  <c r="H43" i="9"/>
  <c r="G43" i="9"/>
  <c r="I42" i="9"/>
  <c r="H42" i="9"/>
  <c r="G42" i="9"/>
  <c r="I41" i="9"/>
  <c r="H41" i="9"/>
  <c r="G41" i="9"/>
  <c r="I40" i="9"/>
  <c r="H40" i="9"/>
  <c r="G40" i="9"/>
  <c r="I39" i="9"/>
  <c r="H39" i="9"/>
  <c r="G39" i="9"/>
  <c r="I38" i="9"/>
  <c r="H38" i="9"/>
  <c r="G38" i="9"/>
  <c r="I37" i="9"/>
  <c r="H37" i="9"/>
  <c r="G37" i="9"/>
  <c r="I36" i="9"/>
  <c r="H36" i="9"/>
  <c r="G36" i="9"/>
  <c r="I35" i="9"/>
  <c r="H35" i="9"/>
  <c r="G35" i="9"/>
  <c r="I34" i="9"/>
  <c r="H34" i="9"/>
  <c r="G34" i="9"/>
  <c r="I33" i="9"/>
  <c r="H33" i="9"/>
  <c r="G33" i="9"/>
  <c r="I32" i="9"/>
  <c r="H32" i="9"/>
  <c r="G32" i="9"/>
  <c r="I31" i="9"/>
  <c r="H31" i="9"/>
  <c r="G31" i="9"/>
  <c r="I30" i="9"/>
  <c r="H30" i="9"/>
  <c r="G30" i="9"/>
  <c r="I29" i="9"/>
  <c r="H29" i="9"/>
  <c r="G29" i="9"/>
  <c r="I28" i="9"/>
  <c r="H28" i="9"/>
  <c r="G28" i="9"/>
  <c r="I27" i="9"/>
  <c r="H27" i="9"/>
  <c r="G27" i="9"/>
  <c r="I26" i="9"/>
  <c r="H26" i="9"/>
  <c r="G26" i="9"/>
  <c r="I25" i="9"/>
  <c r="H25" i="9"/>
  <c r="G25" i="9"/>
  <c r="I24" i="9"/>
  <c r="H24" i="9"/>
  <c r="G24" i="9"/>
  <c r="I23" i="9"/>
  <c r="H23" i="9"/>
  <c r="G23" i="9"/>
  <c r="I22" i="9"/>
  <c r="H22" i="9"/>
  <c r="G22" i="9"/>
  <c r="I21" i="9"/>
  <c r="H21" i="9"/>
  <c r="G21" i="9"/>
  <c r="I20" i="9"/>
  <c r="H20" i="9"/>
  <c r="G20" i="9"/>
  <c r="I19" i="9"/>
  <c r="H19" i="9"/>
  <c r="G19" i="9"/>
  <c r="I18" i="9"/>
  <c r="H18" i="9"/>
  <c r="G18" i="9"/>
  <c r="I17" i="9"/>
  <c r="H17" i="9"/>
  <c r="G17" i="9"/>
  <c r="I16" i="9"/>
  <c r="H16" i="9"/>
  <c r="G16" i="9"/>
  <c r="I15" i="9"/>
  <c r="H15" i="9"/>
  <c r="G15" i="9"/>
  <c r="I14" i="9"/>
  <c r="H14" i="9"/>
  <c r="G14" i="9"/>
  <c r="I13" i="9"/>
  <c r="H13" i="9"/>
  <c r="G13" i="9"/>
  <c r="I12" i="9"/>
  <c r="H12" i="9"/>
  <c r="G12" i="9"/>
  <c r="I11" i="9"/>
  <c r="H11" i="9"/>
  <c r="G11" i="9"/>
  <c r="I10" i="9"/>
  <c r="H10" i="9"/>
  <c r="G10" i="9"/>
  <c r="I9" i="9"/>
  <c r="H9" i="9"/>
  <c r="G9" i="9"/>
  <c r="I8" i="9"/>
  <c r="H8" i="9"/>
  <c r="G8" i="9"/>
  <c r="I7" i="9"/>
  <c r="H7" i="9"/>
  <c r="G7" i="9"/>
  <c r="C24" i="8"/>
  <c r="D24" i="8"/>
  <c r="B24" i="8"/>
  <c r="I87" i="8"/>
  <c r="H87" i="8"/>
  <c r="G87" i="8"/>
  <c r="I86" i="8"/>
  <c r="H86" i="8"/>
  <c r="G86" i="8"/>
  <c r="I85" i="8"/>
  <c r="H85" i="8"/>
  <c r="G85" i="8"/>
  <c r="I84" i="8"/>
  <c r="H84" i="8"/>
  <c r="G84" i="8"/>
  <c r="I83" i="8"/>
  <c r="H83" i="8"/>
  <c r="G83" i="8"/>
  <c r="I82" i="8"/>
  <c r="H82" i="8"/>
  <c r="G82" i="8"/>
  <c r="I81" i="8"/>
  <c r="H81" i="8"/>
  <c r="G81" i="8"/>
  <c r="I80" i="8"/>
  <c r="H80" i="8"/>
  <c r="G80" i="8"/>
  <c r="I79" i="8"/>
  <c r="H79" i="8"/>
  <c r="G79" i="8"/>
  <c r="I78" i="8"/>
  <c r="H78" i="8"/>
  <c r="G78" i="8"/>
  <c r="I77" i="8"/>
  <c r="H77" i="8"/>
  <c r="G77" i="8"/>
  <c r="I76" i="8"/>
  <c r="H76" i="8"/>
  <c r="G76" i="8"/>
  <c r="I75" i="8"/>
  <c r="H75" i="8"/>
  <c r="G75" i="8"/>
  <c r="I74" i="8"/>
  <c r="H74" i="8"/>
  <c r="G74" i="8"/>
  <c r="I73" i="8"/>
  <c r="H73" i="8"/>
  <c r="G73" i="8"/>
  <c r="I72" i="8"/>
  <c r="H72" i="8"/>
  <c r="G72" i="8"/>
  <c r="I71" i="8"/>
  <c r="H71" i="8"/>
  <c r="G71" i="8"/>
  <c r="I70" i="8"/>
  <c r="H70" i="8"/>
  <c r="G70" i="8"/>
  <c r="I69" i="8"/>
  <c r="H69" i="8"/>
  <c r="G69" i="8"/>
  <c r="I68" i="8"/>
  <c r="H68" i="8"/>
  <c r="G68" i="8"/>
  <c r="I67" i="8"/>
  <c r="H67" i="8"/>
  <c r="G67" i="8"/>
  <c r="I66" i="8"/>
  <c r="H66" i="8"/>
  <c r="G66" i="8"/>
  <c r="I65" i="8"/>
  <c r="H65" i="8"/>
  <c r="G65" i="8"/>
  <c r="I64" i="8"/>
  <c r="H64" i="8"/>
  <c r="G64" i="8"/>
  <c r="I63" i="8"/>
  <c r="H63" i="8"/>
  <c r="G63" i="8"/>
  <c r="I62" i="8"/>
  <c r="H62" i="8"/>
  <c r="G62" i="8"/>
  <c r="I61" i="8"/>
  <c r="H61" i="8"/>
  <c r="G61" i="8"/>
  <c r="I60" i="8"/>
  <c r="H60" i="8"/>
  <c r="G60" i="8"/>
  <c r="I59" i="8"/>
  <c r="H59" i="8"/>
  <c r="G59" i="8"/>
  <c r="I58" i="8"/>
  <c r="H58" i="8"/>
  <c r="G58" i="8"/>
  <c r="I57" i="8"/>
  <c r="H57" i="8"/>
  <c r="G57" i="8"/>
  <c r="I56" i="8"/>
  <c r="H56" i="8"/>
  <c r="G56" i="8"/>
  <c r="I55" i="8"/>
  <c r="H55" i="8"/>
  <c r="G55" i="8"/>
  <c r="I54" i="8"/>
  <c r="H54" i="8"/>
  <c r="G54" i="8"/>
  <c r="I53" i="8"/>
  <c r="H53" i="8"/>
  <c r="G53" i="8"/>
  <c r="I52" i="8"/>
  <c r="H52" i="8"/>
  <c r="G52" i="8"/>
  <c r="I51" i="8"/>
  <c r="H51" i="8"/>
  <c r="G51" i="8"/>
  <c r="I50" i="8"/>
  <c r="H50" i="8"/>
  <c r="G50" i="8"/>
  <c r="I49" i="8"/>
  <c r="H49" i="8"/>
  <c r="G49" i="8"/>
  <c r="I48" i="8"/>
  <c r="H48" i="8"/>
  <c r="G48" i="8"/>
  <c r="I47" i="8"/>
  <c r="H47" i="8"/>
  <c r="G47" i="8"/>
  <c r="I46" i="8"/>
  <c r="H46" i="8"/>
  <c r="G46" i="8"/>
  <c r="I45" i="8"/>
  <c r="H45" i="8"/>
  <c r="G45" i="8"/>
  <c r="I44" i="8"/>
  <c r="H44" i="8"/>
  <c r="G44" i="8"/>
  <c r="I43" i="8"/>
  <c r="H43" i="8"/>
  <c r="G43" i="8"/>
  <c r="I42" i="8"/>
  <c r="H42" i="8"/>
  <c r="G42" i="8"/>
  <c r="I41" i="8"/>
  <c r="H41" i="8"/>
  <c r="G41" i="8"/>
  <c r="I40" i="8"/>
  <c r="H40" i="8"/>
  <c r="G40" i="8"/>
  <c r="I39" i="8"/>
  <c r="H39" i="8"/>
  <c r="G39" i="8"/>
  <c r="I38" i="8"/>
  <c r="H38" i="8"/>
  <c r="G38" i="8"/>
  <c r="I37" i="8"/>
  <c r="H37" i="8"/>
  <c r="G37" i="8"/>
  <c r="I36" i="8"/>
  <c r="H36" i="8"/>
  <c r="G36" i="8"/>
  <c r="I35" i="8"/>
  <c r="H35" i="8"/>
  <c r="G35" i="8"/>
  <c r="I34" i="8"/>
  <c r="H34" i="8"/>
  <c r="G34" i="8"/>
  <c r="I33" i="8"/>
  <c r="H33" i="8"/>
  <c r="G33" i="8"/>
  <c r="I32" i="8"/>
  <c r="H32" i="8"/>
  <c r="G32" i="8"/>
  <c r="I31" i="8"/>
  <c r="H31" i="8"/>
  <c r="G31" i="8"/>
  <c r="I30" i="8"/>
  <c r="H30" i="8"/>
  <c r="G30" i="8"/>
  <c r="I29" i="8"/>
  <c r="H29" i="8"/>
  <c r="G29" i="8"/>
  <c r="I28" i="8"/>
  <c r="H28" i="8"/>
  <c r="G28" i="8"/>
  <c r="I27" i="8"/>
  <c r="H27" i="8"/>
  <c r="G27" i="8"/>
  <c r="I26" i="8"/>
  <c r="H26" i="8"/>
  <c r="G26" i="8"/>
  <c r="I25" i="8"/>
  <c r="H25" i="8"/>
  <c r="G25" i="8"/>
  <c r="I24" i="8"/>
  <c r="H24" i="8"/>
  <c r="G24" i="8"/>
  <c r="I23" i="8"/>
  <c r="H23" i="8"/>
  <c r="G23" i="8"/>
  <c r="I22" i="8"/>
  <c r="H22" i="8"/>
  <c r="G22" i="8"/>
  <c r="I21" i="8"/>
  <c r="H21" i="8"/>
  <c r="G21" i="8"/>
  <c r="I20" i="8"/>
  <c r="H20" i="8"/>
  <c r="G20" i="8"/>
  <c r="I19" i="8"/>
  <c r="H19" i="8"/>
  <c r="G19" i="8"/>
  <c r="I18" i="8"/>
  <c r="H18" i="8"/>
  <c r="G18" i="8"/>
  <c r="I17" i="8"/>
  <c r="H17" i="8"/>
  <c r="G17" i="8"/>
  <c r="I16" i="8"/>
  <c r="H16" i="8"/>
  <c r="G16" i="8"/>
  <c r="I15" i="8"/>
  <c r="H15" i="8"/>
  <c r="G15" i="8"/>
  <c r="I14" i="8"/>
  <c r="H14" i="8"/>
  <c r="G14" i="8"/>
  <c r="I13" i="8"/>
  <c r="H13" i="8"/>
  <c r="G13" i="8"/>
  <c r="I12" i="8"/>
  <c r="H12" i="8"/>
  <c r="G12" i="8"/>
  <c r="I11" i="8"/>
  <c r="H11" i="8"/>
  <c r="G11" i="8"/>
  <c r="I10" i="8"/>
  <c r="H10" i="8"/>
  <c r="G10" i="8"/>
  <c r="I9" i="8"/>
  <c r="H9" i="8"/>
  <c r="G9" i="8"/>
  <c r="I8" i="8"/>
  <c r="H8" i="8"/>
  <c r="G8" i="8"/>
  <c r="I7" i="8"/>
  <c r="H7" i="8"/>
  <c r="G7" i="8"/>
  <c r="C24" i="7"/>
  <c r="D24" i="7"/>
  <c r="B24" i="7"/>
  <c r="I87" i="7"/>
  <c r="H87" i="7"/>
  <c r="G87" i="7"/>
  <c r="I86" i="7"/>
  <c r="H86" i="7"/>
  <c r="G86" i="7"/>
  <c r="I85" i="7"/>
  <c r="H85" i="7"/>
  <c r="G85" i="7"/>
  <c r="I84" i="7"/>
  <c r="H84" i="7"/>
  <c r="G84" i="7"/>
  <c r="I83" i="7"/>
  <c r="H83" i="7"/>
  <c r="G83" i="7"/>
  <c r="I82" i="7"/>
  <c r="H82" i="7"/>
  <c r="G82" i="7"/>
  <c r="I81" i="7"/>
  <c r="H81" i="7"/>
  <c r="G81" i="7"/>
  <c r="I80" i="7"/>
  <c r="H80" i="7"/>
  <c r="G80" i="7"/>
  <c r="I79" i="7"/>
  <c r="H79" i="7"/>
  <c r="G79" i="7"/>
  <c r="I78" i="7"/>
  <c r="H78" i="7"/>
  <c r="G78" i="7"/>
  <c r="I77" i="7"/>
  <c r="H77" i="7"/>
  <c r="G77" i="7"/>
  <c r="I76" i="7"/>
  <c r="H76" i="7"/>
  <c r="G76" i="7"/>
  <c r="I75" i="7"/>
  <c r="H75" i="7"/>
  <c r="G75" i="7"/>
  <c r="I74" i="7"/>
  <c r="H74" i="7"/>
  <c r="G74" i="7"/>
  <c r="I73" i="7"/>
  <c r="H73" i="7"/>
  <c r="G73" i="7"/>
  <c r="I72" i="7"/>
  <c r="H72" i="7"/>
  <c r="G72" i="7"/>
  <c r="I71" i="7"/>
  <c r="H71" i="7"/>
  <c r="G71" i="7"/>
  <c r="I70" i="7"/>
  <c r="H70" i="7"/>
  <c r="G70" i="7"/>
  <c r="I69" i="7"/>
  <c r="H69" i="7"/>
  <c r="G69" i="7"/>
  <c r="I68" i="7"/>
  <c r="H68" i="7"/>
  <c r="G68" i="7"/>
  <c r="I67" i="7"/>
  <c r="H67" i="7"/>
  <c r="G67" i="7"/>
  <c r="I66" i="7"/>
  <c r="H66" i="7"/>
  <c r="G66" i="7"/>
  <c r="I65" i="7"/>
  <c r="H65" i="7"/>
  <c r="G65" i="7"/>
  <c r="I64" i="7"/>
  <c r="H64" i="7"/>
  <c r="G64" i="7"/>
  <c r="I63" i="7"/>
  <c r="H63" i="7"/>
  <c r="G63" i="7"/>
  <c r="I62" i="7"/>
  <c r="H62" i="7"/>
  <c r="G62" i="7"/>
  <c r="I61" i="7"/>
  <c r="H61" i="7"/>
  <c r="G61" i="7"/>
  <c r="I60" i="7"/>
  <c r="H60" i="7"/>
  <c r="G60" i="7"/>
  <c r="I59" i="7"/>
  <c r="H59" i="7"/>
  <c r="G59" i="7"/>
  <c r="I58" i="7"/>
  <c r="H58" i="7"/>
  <c r="G58" i="7"/>
  <c r="I57" i="7"/>
  <c r="H57" i="7"/>
  <c r="G57" i="7"/>
  <c r="I56" i="7"/>
  <c r="H56" i="7"/>
  <c r="G56" i="7"/>
  <c r="I55" i="7"/>
  <c r="H55" i="7"/>
  <c r="G55" i="7"/>
  <c r="I54" i="7"/>
  <c r="H54" i="7"/>
  <c r="G54" i="7"/>
  <c r="I53" i="7"/>
  <c r="H53" i="7"/>
  <c r="G53" i="7"/>
  <c r="I52" i="7"/>
  <c r="H52" i="7"/>
  <c r="G52" i="7"/>
  <c r="I51" i="7"/>
  <c r="H51" i="7"/>
  <c r="G51" i="7"/>
  <c r="I50" i="7"/>
  <c r="H50" i="7"/>
  <c r="G50" i="7"/>
  <c r="I49" i="7"/>
  <c r="H49" i="7"/>
  <c r="G49" i="7"/>
  <c r="I48" i="7"/>
  <c r="H48" i="7"/>
  <c r="G48" i="7"/>
  <c r="I47" i="7"/>
  <c r="H47" i="7"/>
  <c r="G47" i="7"/>
  <c r="I46" i="7"/>
  <c r="H46" i="7"/>
  <c r="G46" i="7"/>
  <c r="I45" i="7"/>
  <c r="H45" i="7"/>
  <c r="G45" i="7"/>
  <c r="I44" i="7"/>
  <c r="H44" i="7"/>
  <c r="G44" i="7"/>
  <c r="I43" i="7"/>
  <c r="H43" i="7"/>
  <c r="G43" i="7"/>
  <c r="I42" i="7"/>
  <c r="H42" i="7"/>
  <c r="G42" i="7"/>
  <c r="I41" i="7"/>
  <c r="H41" i="7"/>
  <c r="G41" i="7"/>
  <c r="I40" i="7"/>
  <c r="H40" i="7"/>
  <c r="G40" i="7"/>
  <c r="I39" i="7"/>
  <c r="H39" i="7"/>
  <c r="G39" i="7"/>
  <c r="I38" i="7"/>
  <c r="H38" i="7"/>
  <c r="G38" i="7"/>
  <c r="I37" i="7"/>
  <c r="H37" i="7"/>
  <c r="G37" i="7"/>
  <c r="I36" i="7"/>
  <c r="H36" i="7"/>
  <c r="G36" i="7"/>
  <c r="I35" i="7"/>
  <c r="H35" i="7"/>
  <c r="G35" i="7"/>
  <c r="I34" i="7"/>
  <c r="H34" i="7"/>
  <c r="G34" i="7"/>
  <c r="I33" i="7"/>
  <c r="H33" i="7"/>
  <c r="G33" i="7"/>
  <c r="I32" i="7"/>
  <c r="H32" i="7"/>
  <c r="G32" i="7"/>
  <c r="I31" i="7"/>
  <c r="H31" i="7"/>
  <c r="G31" i="7"/>
  <c r="I30" i="7"/>
  <c r="H30" i="7"/>
  <c r="G30" i="7"/>
  <c r="I29" i="7"/>
  <c r="H29" i="7"/>
  <c r="G29" i="7"/>
  <c r="I28" i="7"/>
  <c r="H28" i="7"/>
  <c r="G28" i="7"/>
  <c r="I27" i="7"/>
  <c r="H27" i="7"/>
  <c r="G27" i="7"/>
  <c r="I26" i="7"/>
  <c r="H26" i="7"/>
  <c r="G26" i="7"/>
  <c r="I25" i="7"/>
  <c r="H25" i="7"/>
  <c r="G25" i="7"/>
  <c r="I24" i="7"/>
  <c r="H24" i="7"/>
  <c r="G24" i="7"/>
  <c r="I23" i="7"/>
  <c r="H23" i="7"/>
  <c r="G23" i="7"/>
  <c r="I22" i="7"/>
  <c r="H22" i="7"/>
  <c r="G22" i="7"/>
  <c r="I21" i="7"/>
  <c r="H21" i="7"/>
  <c r="G21" i="7"/>
  <c r="I20" i="7"/>
  <c r="H20" i="7"/>
  <c r="G20" i="7"/>
  <c r="I19" i="7"/>
  <c r="H19" i="7"/>
  <c r="G19" i="7"/>
  <c r="I18" i="7"/>
  <c r="H18" i="7"/>
  <c r="G18" i="7"/>
  <c r="I17" i="7"/>
  <c r="H17" i="7"/>
  <c r="G17" i="7"/>
  <c r="I16" i="7"/>
  <c r="H16" i="7"/>
  <c r="G16" i="7"/>
  <c r="I15" i="7"/>
  <c r="H15" i="7"/>
  <c r="G15" i="7"/>
  <c r="I14" i="7"/>
  <c r="H14" i="7"/>
  <c r="G14" i="7"/>
  <c r="I13" i="7"/>
  <c r="H13" i="7"/>
  <c r="G13" i="7"/>
  <c r="I12" i="7"/>
  <c r="H12" i="7"/>
  <c r="G12" i="7"/>
  <c r="I11" i="7"/>
  <c r="H11" i="7"/>
  <c r="G11" i="7"/>
  <c r="I10" i="7"/>
  <c r="H10" i="7"/>
  <c r="G10" i="7"/>
  <c r="I9" i="7"/>
  <c r="H9" i="7"/>
  <c r="G9" i="7"/>
  <c r="I8" i="7"/>
  <c r="H8" i="7"/>
  <c r="G8" i="7"/>
  <c r="I7" i="7"/>
  <c r="H7" i="7"/>
  <c r="G7" i="7"/>
  <c r="C24" i="6"/>
  <c r="D24" i="6"/>
  <c r="B24" i="6"/>
  <c r="I87" i="6"/>
  <c r="H87" i="6"/>
  <c r="G87" i="6"/>
  <c r="I86" i="6"/>
  <c r="H86" i="6"/>
  <c r="G86" i="6"/>
  <c r="I85" i="6"/>
  <c r="H85" i="6"/>
  <c r="G85" i="6"/>
  <c r="I84" i="6"/>
  <c r="H84" i="6"/>
  <c r="G84" i="6"/>
  <c r="I83" i="6"/>
  <c r="H83" i="6"/>
  <c r="G83" i="6"/>
  <c r="I82" i="6"/>
  <c r="H82" i="6"/>
  <c r="G82" i="6"/>
  <c r="I81" i="6"/>
  <c r="H81" i="6"/>
  <c r="G81" i="6"/>
  <c r="I80" i="6"/>
  <c r="H80" i="6"/>
  <c r="G80" i="6"/>
  <c r="I79" i="6"/>
  <c r="H79" i="6"/>
  <c r="G79" i="6"/>
  <c r="I78" i="6"/>
  <c r="H78" i="6"/>
  <c r="G78" i="6"/>
  <c r="I77" i="6"/>
  <c r="H77" i="6"/>
  <c r="G77" i="6"/>
  <c r="I76" i="6"/>
  <c r="H76" i="6"/>
  <c r="G76" i="6"/>
  <c r="I75" i="6"/>
  <c r="H75" i="6"/>
  <c r="G75" i="6"/>
  <c r="I74" i="6"/>
  <c r="H74" i="6"/>
  <c r="G74" i="6"/>
  <c r="I73" i="6"/>
  <c r="H73" i="6"/>
  <c r="G73" i="6"/>
  <c r="I72" i="6"/>
  <c r="H72" i="6"/>
  <c r="G72" i="6"/>
  <c r="I71" i="6"/>
  <c r="H71" i="6"/>
  <c r="G71" i="6"/>
  <c r="I70" i="6"/>
  <c r="H70" i="6"/>
  <c r="G70" i="6"/>
  <c r="I69" i="6"/>
  <c r="H69" i="6"/>
  <c r="G69" i="6"/>
  <c r="I68" i="6"/>
  <c r="H68" i="6"/>
  <c r="G68" i="6"/>
  <c r="I67" i="6"/>
  <c r="H67" i="6"/>
  <c r="G67" i="6"/>
  <c r="I66" i="6"/>
  <c r="H66" i="6"/>
  <c r="G66" i="6"/>
  <c r="I65" i="6"/>
  <c r="H65" i="6"/>
  <c r="G65" i="6"/>
  <c r="I64" i="6"/>
  <c r="H64" i="6"/>
  <c r="G64" i="6"/>
  <c r="I63" i="6"/>
  <c r="H63" i="6"/>
  <c r="G63" i="6"/>
  <c r="I62" i="6"/>
  <c r="H62" i="6"/>
  <c r="G62" i="6"/>
  <c r="I61" i="6"/>
  <c r="H61" i="6"/>
  <c r="G61" i="6"/>
  <c r="I60" i="6"/>
  <c r="H60" i="6"/>
  <c r="G60" i="6"/>
  <c r="I59" i="6"/>
  <c r="H59" i="6"/>
  <c r="G59" i="6"/>
  <c r="I58" i="6"/>
  <c r="H58" i="6"/>
  <c r="G58" i="6"/>
  <c r="I57" i="6"/>
  <c r="H57" i="6"/>
  <c r="G57" i="6"/>
  <c r="I56" i="6"/>
  <c r="H56" i="6"/>
  <c r="G56" i="6"/>
  <c r="I55" i="6"/>
  <c r="H55" i="6"/>
  <c r="G55" i="6"/>
  <c r="I54" i="6"/>
  <c r="H54" i="6"/>
  <c r="G54" i="6"/>
  <c r="I53" i="6"/>
  <c r="H53" i="6"/>
  <c r="G53" i="6"/>
  <c r="I52" i="6"/>
  <c r="H52" i="6"/>
  <c r="G52" i="6"/>
  <c r="I51" i="6"/>
  <c r="H51" i="6"/>
  <c r="G51" i="6"/>
  <c r="I50" i="6"/>
  <c r="H50" i="6"/>
  <c r="G50" i="6"/>
  <c r="I49" i="6"/>
  <c r="H49" i="6"/>
  <c r="G49" i="6"/>
  <c r="I48" i="6"/>
  <c r="H48" i="6"/>
  <c r="G48" i="6"/>
  <c r="I47" i="6"/>
  <c r="H47" i="6"/>
  <c r="G47" i="6"/>
  <c r="I46" i="6"/>
  <c r="H46" i="6"/>
  <c r="G46" i="6"/>
  <c r="I45" i="6"/>
  <c r="H45" i="6"/>
  <c r="G45" i="6"/>
  <c r="I44" i="6"/>
  <c r="H44" i="6"/>
  <c r="G44" i="6"/>
  <c r="I43" i="6"/>
  <c r="H43" i="6"/>
  <c r="G43" i="6"/>
  <c r="I42" i="6"/>
  <c r="H42" i="6"/>
  <c r="G42" i="6"/>
  <c r="I41" i="6"/>
  <c r="H41" i="6"/>
  <c r="G41" i="6"/>
  <c r="I40" i="6"/>
  <c r="H40" i="6"/>
  <c r="G40" i="6"/>
  <c r="I39" i="6"/>
  <c r="H39" i="6"/>
  <c r="G39" i="6"/>
  <c r="I38" i="6"/>
  <c r="H38" i="6"/>
  <c r="G38" i="6"/>
  <c r="I37" i="6"/>
  <c r="H37" i="6"/>
  <c r="G37" i="6"/>
  <c r="I36" i="6"/>
  <c r="H36" i="6"/>
  <c r="G36" i="6"/>
  <c r="I35" i="6"/>
  <c r="H35" i="6"/>
  <c r="G35" i="6"/>
  <c r="I34" i="6"/>
  <c r="H34" i="6"/>
  <c r="G34" i="6"/>
  <c r="I33" i="6"/>
  <c r="H33" i="6"/>
  <c r="G33" i="6"/>
  <c r="I32" i="6"/>
  <c r="H32" i="6"/>
  <c r="G32" i="6"/>
  <c r="I31" i="6"/>
  <c r="H31" i="6"/>
  <c r="G31" i="6"/>
  <c r="I30" i="6"/>
  <c r="H30" i="6"/>
  <c r="G30" i="6"/>
  <c r="I29" i="6"/>
  <c r="H29" i="6"/>
  <c r="G29" i="6"/>
  <c r="I28" i="6"/>
  <c r="H28" i="6"/>
  <c r="G28" i="6"/>
  <c r="I27" i="6"/>
  <c r="H27" i="6"/>
  <c r="G27" i="6"/>
  <c r="I26" i="6"/>
  <c r="H26" i="6"/>
  <c r="G26" i="6"/>
  <c r="I25" i="6"/>
  <c r="H25" i="6"/>
  <c r="G25" i="6"/>
  <c r="I24" i="6"/>
  <c r="H24" i="6"/>
  <c r="G24" i="6"/>
  <c r="I23" i="6"/>
  <c r="H23" i="6"/>
  <c r="G23" i="6"/>
  <c r="I22" i="6"/>
  <c r="H22" i="6"/>
  <c r="G22" i="6"/>
  <c r="I21" i="6"/>
  <c r="H21" i="6"/>
  <c r="G21" i="6"/>
  <c r="I20" i="6"/>
  <c r="H20" i="6"/>
  <c r="G20" i="6"/>
  <c r="I19" i="6"/>
  <c r="H19" i="6"/>
  <c r="G19" i="6"/>
  <c r="I18" i="6"/>
  <c r="H18" i="6"/>
  <c r="G18" i="6"/>
  <c r="I17" i="6"/>
  <c r="H17" i="6"/>
  <c r="G17" i="6"/>
  <c r="I16" i="6"/>
  <c r="H16" i="6"/>
  <c r="G16" i="6"/>
  <c r="I15" i="6"/>
  <c r="H15" i="6"/>
  <c r="G15" i="6"/>
  <c r="I14" i="6"/>
  <c r="H14" i="6"/>
  <c r="G14" i="6"/>
  <c r="I13" i="6"/>
  <c r="H13" i="6"/>
  <c r="G13" i="6"/>
  <c r="I12" i="6"/>
  <c r="H12" i="6"/>
  <c r="G12" i="6"/>
  <c r="I11" i="6"/>
  <c r="H11" i="6"/>
  <c r="G11" i="6"/>
  <c r="I10" i="6"/>
  <c r="H10" i="6"/>
  <c r="G10" i="6"/>
  <c r="I9" i="6"/>
  <c r="H9" i="6"/>
  <c r="G9" i="6"/>
  <c r="I8" i="6"/>
  <c r="H8" i="6"/>
  <c r="G8" i="6"/>
  <c r="I7" i="6"/>
  <c r="H7" i="6"/>
  <c r="G7" i="6"/>
  <c r="C24" i="5"/>
  <c r="D24" i="5"/>
  <c r="B24" i="5"/>
  <c r="I87" i="5"/>
  <c r="H87" i="5"/>
  <c r="G87" i="5"/>
  <c r="I86" i="5"/>
  <c r="H86" i="5"/>
  <c r="G86" i="5"/>
  <c r="I85" i="5"/>
  <c r="H85" i="5"/>
  <c r="G85" i="5"/>
  <c r="I84" i="5"/>
  <c r="H84" i="5"/>
  <c r="G84" i="5"/>
  <c r="I83" i="5"/>
  <c r="H83" i="5"/>
  <c r="G83" i="5"/>
  <c r="I82" i="5"/>
  <c r="H82" i="5"/>
  <c r="G82" i="5"/>
  <c r="I81" i="5"/>
  <c r="H81" i="5"/>
  <c r="G81" i="5"/>
  <c r="I80" i="5"/>
  <c r="H80" i="5"/>
  <c r="G80" i="5"/>
  <c r="I79" i="5"/>
  <c r="H79" i="5"/>
  <c r="G79" i="5"/>
  <c r="I78" i="5"/>
  <c r="H78" i="5"/>
  <c r="G78" i="5"/>
  <c r="I77" i="5"/>
  <c r="H77" i="5"/>
  <c r="G77" i="5"/>
  <c r="I76" i="5"/>
  <c r="H76" i="5"/>
  <c r="G76" i="5"/>
  <c r="I75" i="5"/>
  <c r="H75" i="5"/>
  <c r="G75" i="5"/>
  <c r="I74" i="5"/>
  <c r="H74" i="5"/>
  <c r="G74" i="5"/>
  <c r="I73" i="5"/>
  <c r="H73" i="5"/>
  <c r="G73" i="5"/>
  <c r="I72" i="5"/>
  <c r="H72" i="5"/>
  <c r="G72" i="5"/>
  <c r="I71" i="5"/>
  <c r="H71" i="5"/>
  <c r="G71" i="5"/>
  <c r="I70" i="5"/>
  <c r="H70" i="5"/>
  <c r="G70" i="5"/>
  <c r="I69" i="5"/>
  <c r="H69" i="5"/>
  <c r="G69" i="5"/>
  <c r="I68" i="5"/>
  <c r="H68" i="5"/>
  <c r="G68" i="5"/>
  <c r="I67" i="5"/>
  <c r="H67" i="5"/>
  <c r="G67" i="5"/>
  <c r="I66" i="5"/>
  <c r="H66" i="5"/>
  <c r="G66" i="5"/>
  <c r="I65" i="5"/>
  <c r="H65" i="5"/>
  <c r="G65" i="5"/>
  <c r="I64" i="5"/>
  <c r="H64" i="5"/>
  <c r="G64" i="5"/>
  <c r="I63" i="5"/>
  <c r="H63" i="5"/>
  <c r="G63" i="5"/>
  <c r="I62" i="5"/>
  <c r="H62" i="5"/>
  <c r="G62" i="5"/>
  <c r="I61" i="5"/>
  <c r="H61" i="5"/>
  <c r="G61" i="5"/>
  <c r="I60" i="5"/>
  <c r="H60" i="5"/>
  <c r="G60" i="5"/>
  <c r="I59" i="5"/>
  <c r="H59" i="5"/>
  <c r="G59" i="5"/>
  <c r="I58" i="5"/>
  <c r="H58" i="5"/>
  <c r="G58" i="5"/>
  <c r="I57" i="5"/>
  <c r="H57" i="5"/>
  <c r="G57" i="5"/>
  <c r="I56" i="5"/>
  <c r="H56" i="5"/>
  <c r="G56" i="5"/>
  <c r="I55" i="5"/>
  <c r="H55" i="5"/>
  <c r="G55" i="5"/>
  <c r="I54" i="5"/>
  <c r="H54" i="5"/>
  <c r="G54" i="5"/>
  <c r="I53" i="5"/>
  <c r="H53" i="5"/>
  <c r="G53" i="5"/>
  <c r="I52" i="5"/>
  <c r="H52" i="5"/>
  <c r="G52" i="5"/>
  <c r="I51" i="5"/>
  <c r="H51" i="5"/>
  <c r="G51" i="5"/>
  <c r="I50" i="5"/>
  <c r="H50" i="5"/>
  <c r="G50" i="5"/>
  <c r="I49" i="5"/>
  <c r="H49" i="5"/>
  <c r="G49" i="5"/>
  <c r="I48" i="5"/>
  <c r="H48" i="5"/>
  <c r="G48" i="5"/>
  <c r="I47" i="5"/>
  <c r="H47" i="5"/>
  <c r="G47" i="5"/>
  <c r="I46" i="5"/>
  <c r="H46" i="5"/>
  <c r="G46" i="5"/>
  <c r="I45" i="5"/>
  <c r="H45" i="5"/>
  <c r="G45" i="5"/>
  <c r="I44" i="5"/>
  <c r="H44" i="5"/>
  <c r="G44" i="5"/>
  <c r="I43" i="5"/>
  <c r="H43" i="5"/>
  <c r="G43" i="5"/>
  <c r="I42" i="5"/>
  <c r="H42" i="5"/>
  <c r="G42" i="5"/>
  <c r="I41" i="5"/>
  <c r="H41" i="5"/>
  <c r="G41" i="5"/>
  <c r="I40" i="5"/>
  <c r="H40" i="5"/>
  <c r="G40" i="5"/>
  <c r="I39" i="5"/>
  <c r="H39" i="5"/>
  <c r="G39" i="5"/>
  <c r="I38" i="5"/>
  <c r="H38" i="5"/>
  <c r="G38" i="5"/>
  <c r="I37" i="5"/>
  <c r="H37" i="5"/>
  <c r="G37" i="5"/>
  <c r="I36" i="5"/>
  <c r="H36" i="5"/>
  <c r="G36" i="5"/>
  <c r="I35" i="5"/>
  <c r="H35" i="5"/>
  <c r="G35" i="5"/>
  <c r="I34" i="5"/>
  <c r="H34" i="5"/>
  <c r="G34" i="5"/>
  <c r="I33" i="5"/>
  <c r="H33" i="5"/>
  <c r="G33" i="5"/>
  <c r="I32" i="5"/>
  <c r="H32" i="5"/>
  <c r="G32" i="5"/>
  <c r="I31" i="5"/>
  <c r="H31" i="5"/>
  <c r="G31" i="5"/>
  <c r="I30" i="5"/>
  <c r="H30" i="5"/>
  <c r="G30" i="5"/>
  <c r="I29" i="5"/>
  <c r="H29" i="5"/>
  <c r="G29" i="5"/>
  <c r="I28" i="5"/>
  <c r="H28" i="5"/>
  <c r="G28" i="5"/>
  <c r="I27" i="5"/>
  <c r="H27" i="5"/>
  <c r="G27" i="5"/>
  <c r="I26" i="5"/>
  <c r="H26" i="5"/>
  <c r="G26" i="5"/>
  <c r="I25" i="5"/>
  <c r="H25" i="5"/>
  <c r="G25" i="5"/>
  <c r="I24" i="5"/>
  <c r="H24" i="5"/>
  <c r="G24" i="5"/>
  <c r="I23" i="5"/>
  <c r="H23" i="5"/>
  <c r="G23" i="5"/>
  <c r="I22" i="5"/>
  <c r="H22" i="5"/>
  <c r="G22" i="5"/>
  <c r="I21" i="5"/>
  <c r="H21" i="5"/>
  <c r="G21" i="5"/>
  <c r="I20" i="5"/>
  <c r="H20" i="5"/>
  <c r="G20" i="5"/>
  <c r="I19" i="5"/>
  <c r="H19" i="5"/>
  <c r="G19" i="5"/>
  <c r="I18" i="5"/>
  <c r="H18" i="5"/>
  <c r="G18" i="5"/>
  <c r="I17" i="5"/>
  <c r="H17" i="5"/>
  <c r="G17" i="5"/>
  <c r="I16" i="5"/>
  <c r="H16" i="5"/>
  <c r="G16" i="5"/>
  <c r="I15" i="5"/>
  <c r="H15" i="5"/>
  <c r="G15" i="5"/>
  <c r="I14" i="5"/>
  <c r="H14" i="5"/>
  <c r="G14" i="5"/>
  <c r="I13" i="5"/>
  <c r="H13" i="5"/>
  <c r="G13" i="5"/>
  <c r="I12" i="5"/>
  <c r="H12" i="5"/>
  <c r="G12" i="5"/>
  <c r="I11" i="5"/>
  <c r="H11" i="5"/>
  <c r="G11" i="5"/>
  <c r="I10" i="5"/>
  <c r="H10" i="5"/>
  <c r="G10" i="5"/>
  <c r="I9" i="5"/>
  <c r="H9" i="5"/>
  <c r="G9" i="5"/>
  <c r="I8" i="5"/>
  <c r="H8" i="5"/>
  <c r="G8" i="5"/>
  <c r="I7" i="5"/>
  <c r="H7" i="5"/>
  <c r="G7" i="5"/>
  <c r="I87" i="4"/>
  <c r="H87" i="4"/>
  <c r="G87" i="4"/>
  <c r="I86" i="4"/>
  <c r="H86" i="4"/>
  <c r="G86" i="4"/>
  <c r="I85" i="4"/>
  <c r="H85" i="4"/>
  <c r="G85" i="4"/>
  <c r="I84" i="4"/>
  <c r="H84" i="4"/>
  <c r="G84" i="4"/>
  <c r="I83" i="4"/>
  <c r="H83" i="4"/>
  <c r="G83" i="4"/>
  <c r="I82" i="4"/>
  <c r="H82" i="4"/>
  <c r="G82" i="4"/>
  <c r="I81" i="4"/>
  <c r="H81" i="4"/>
  <c r="G81" i="4"/>
  <c r="I80" i="4"/>
  <c r="H80" i="4"/>
  <c r="G80" i="4"/>
  <c r="I79" i="4"/>
  <c r="H79" i="4"/>
  <c r="G79" i="4"/>
  <c r="I78" i="4"/>
  <c r="H78" i="4"/>
  <c r="G78" i="4"/>
  <c r="I77" i="4"/>
  <c r="H77" i="4"/>
  <c r="G77" i="4"/>
  <c r="I76" i="4"/>
  <c r="H76" i="4"/>
  <c r="G76" i="4"/>
  <c r="I75" i="4"/>
  <c r="H75" i="4"/>
  <c r="G75" i="4"/>
  <c r="I74" i="4"/>
  <c r="H74" i="4"/>
  <c r="G74" i="4"/>
  <c r="I73" i="4"/>
  <c r="H73" i="4"/>
  <c r="G73" i="4"/>
  <c r="I72" i="4"/>
  <c r="H72" i="4"/>
  <c r="G72" i="4"/>
  <c r="I71" i="4"/>
  <c r="H71" i="4"/>
  <c r="G71" i="4"/>
  <c r="I70" i="4"/>
  <c r="H70" i="4"/>
  <c r="G70" i="4"/>
  <c r="I69" i="4"/>
  <c r="H69" i="4"/>
  <c r="G69" i="4"/>
  <c r="I68" i="4"/>
  <c r="H68" i="4"/>
  <c r="G68" i="4"/>
  <c r="I67" i="4"/>
  <c r="H67" i="4"/>
  <c r="G67" i="4"/>
  <c r="I66" i="4"/>
  <c r="H66" i="4"/>
  <c r="G66" i="4"/>
  <c r="I65" i="4"/>
  <c r="H65" i="4"/>
  <c r="G65" i="4"/>
  <c r="I64" i="4"/>
  <c r="H64" i="4"/>
  <c r="G64" i="4"/>
  <c r="I63" i="4"/>
  <c r="H63" i="4"/>
  <c r="G63" i="4"/>
  <c r="I62" i="4"/>
  <c r="H62" i="4"/>
  <c r="G62" i="4"/>
  <c r="I61" i="4"/>
  <c r="H61" i="4"/>
  <c r="G61" i="4"/>
  <c r="I60" i="4"/>
  <c r="H60" i="4"/>
  <c r="G60" i="4"/>
  <c r="I59" i="4"/>
  <c r="H59" i="4"/>
  <c r="G59" i="4"/>
  <c r="I58" i="4"/>
  <c r="H58" i="4"/>
  <c r="G58" i="4"/>
  <c r="I57" i="4"/>
  <c r="H57" i="4"/>
  <c r="G57" i="4"/>
  <c r="I56" i="4"/>
  <c r="H56" i="4"/>
  <c r="G56" i="4"/>
  <c r="I55" i="4"/>
  <c r="H55" i="4"/>
  <c r="G55" i="4"/>
  <c r="I54" i="4"/>
  <c r="H54" i="4"/>
  <c r="G54" i="4"/>
  <c r="I53" i="4"/>
  <c r="H53" i="4"/>
  <c r="G53" i="4"/>
  <c r="I52" i="4"/>
  <c r="H52" i="4"/>
  <c r="G52" i="4"/>
  <c r="I51" i="4"/>
  <c r="H51" i="4"/>
  <c r="G51" i="4"/>
  <c r="I50" i="4"/>
  <c r="H50" i="4"/>
  <c r="G50" i="4"/>
  <c r="I49" i="4"/>
  <c r="H49" i="4"/>
  <c r="G49" i="4"/>
  <c r="I48" i="4"/>
  <c r="H48" i="4"/>
  <c r="G48" i="4"/>
  <c r="I47" i="4"/>
  <c r="H47" i="4"/>
  <c r="G47" i="4"/>
  <c r="I46" i="4"/>
  <c r="H46" i="4"/>
  <c r="G46" i="4"/>
  <c r="I45" i="4"/>
  <c r="H45" i="4"/>
  <c r="G45" i="4"/>
  <c r="I44" i="4"/>
  <c r="H44" i="4"/>
  <c r="G44" i="4"/>
  <c r="I43" i="4"/>
  <c r="H43" i="4"/>
  <c r="G43" i="4"/>
  <c r="I42" i="4"/>
  <c r="H42" i="4"/>
  <c r="G42" i="4"/>
  <c r="I41" i="4"/>
  <c r="H41" i="4"/>
  <c r="G41" i="4"/>
  <c r="I40" i="4"/>
  <c r="H40" i="4"/>
  <c r="G40" i="4"/>
  <c r="I39" i="4"/>
  <c r="H39" i="4"/>
  <c r="G39" i="4"/>
  <c r="I38" i="4"/>
  <c r="H38" i="4"/>
  <c r="G38" i="4"/>
  <c r="I37" i="4"/>
  <c r="H37" i="4"/>
  <c r="G37" i="4"/>
  <c r="I36" i="4"/>
  <c r="H36" i="4"/>
  <c r="G36" i="4"/>
  <c r="I35" i="4"/>
  <c r="H35" i="4"/>
  <c r="G35" i="4"/>
  <c r="I34" i="4"/>
  <c r="H34" i="4"/>
  <c r="G34" i="4"/>
  <c r="I33" i="4"/>
  <c r="H33" i="4"/>
  <c r="G33" i="4"/>
  <c r="I32" i="4"/>
  <c r="H32" i="4"/>
  <c r="G32" i="4"/>
  <c r="I31" i="4"/>
  <c r="H31" i="4"/>
  <c r="G31" i="4"/>
  <c r="I30" i="4"/>
  <c r="H30" i="4"/>
  <c r="G30" i="4"/>
  <c r="I29" i="4"/>
  <c r="H29" i="4"/>
  <c r="G29" i="4"/>
  <c r="I28" i="4"/>
  <c r="H28" i="4"/>
  <c r="G28" i="4"/>
  <c r="I27" i="4"/>
  <c r="H27" i="4"/>
  <c r="G27" i="4"/>
  <c r="I26" i="4"/>
  <c r="H26" i="4"/>
  <c r="G26" i="4"/>
  <c r="I25" i="4"/>
  <c r="H25" i="4"/>
  <c r="G25" i="4"/>
  <c r="I24" i="4"/>
  <c r="H24" i="4"/>
  <c r="G24" i="4"/>
  <c r="I23" i="4"/>
  <c r="H23" i="4"/>
  <c r="G23" i="4"/>
  <c r="I22" i="4"/>
  <c r="H22" i="4"/>
  <c r="G22" i="4"/>
  <c r="I21" i="4"/>
  <c r="H21" i="4"/>
  <c r="G21" i="4"/>
  <c r="I20" i="4"/>
  <c r="H20" i="4"/>
  <c r="G20" i="4"/>
  <c r="I19" i="4"/>
  <c r="H19" i="4"/>
  <c r="G19" i="4"/>
  <c r="I18" i="4"/>
  <c r="H18" i="4"/>
  <c r="G18" i="4"/>
  <c r="I17" i="4"/>
  <c r="H17" i="4"/>
  <c r="G17" i="4"/>
  <c r="I16" i="4"/>
  <c r="H16" i="4"/>
  <c r="G16" i="4"/>
  <c r="I15" i="4"/>
  <c r="H15" i="4"/>
  <c r="G15" i="4"/>
  <c r="I14" i="4"/>
  <c r="H14" i="4"/>
  <c r="G14" i="4"/>
  <c r="I13" i="4"/>
  <c r="H13" i="4"/>
  <c r="G13" i="4"/>
  <c r="I12" i="4"/>
  <c r="H12" i="4"/>
  <c r="G12" i="4"/>
  <c r="I11" i="4"/>
  <c r="H11" i="4"/>
  <c r="G11" i="4"/>
  <c r="I10" i="4"/>
  <c r="H10" i="4"/>
  <c r="G10" i="4"/>
  <c r="I9" i="4"/>
  <c r="H9" i="4"/>
  <c r="G9" i="4"/>
  <c r="I8" i="4"/>
  <c r="H8" i="4"/>
  <c r="G8" i="4"/>
  <c r="I7" i="4"/>
  <c r="H7" i="4"/>
  <c r="G7" i="4"/>
  <c r="G88" i="10" l="1"/>
  <c r="G89" i="10" s="1"/>
  <c r="H88" i="10"/>
  <c r="H89" i="10" s="1"/>
  <c r="H88" i="9"/>
  <c r="H89" i="9" s="1"/>
  <c r="I88" i="10"/>
  <c r="I89" i="10" s="1"/>
  <c r="H88" i="6"/>
  <c r="H89" i="6" s="1"/>
  <c r="I88" i="6"/>
  <c r="I89" i="6" s="1"/>
  <c r="G88" i="9"/>
  <c r="G89" i="9" s="1"/>
  <c r="I88" i="9"/>
  <c r="I89" i="9" s="1"/>
  <c r="G88" i="8"/>
  <c r="G89" i="8" s="1"/>
  <c r="H88" i="8"/>
  <c r="H89" i="8" s="1"/>
  <c r="I88" i="8"/>
  <c r="I89" i="8" s="1"/>
  <c r="G88" i="7"/>
  <c r="G89" i="7" s="1"/>
  <c r="H88" i="7"/>
  <c r="H89" i="7" s="1"/>
  <c r="I88" i="7"/>
  <c r="I89" i="7" s="1"/>
  <c r="G88" i="6"/>
  <c r="G89" i="6" s="1"/>
  <c r="G88" i="5"/>
  <c r="G89" i="5" s="1"/>
  <c r="H88" i="5"/>
  <c r="H89" i="5" s="1"/>
  <c r="I88" i="5"/>
  <c r="I89" i="5" s="1"/>
  <c r="H88" i="4"/>
  <c r="H89" i="4" s="1"/>
  <c r="I88" i="4"/>
  <c r="I89" i="4" s="1"/>
  <c r="G88" i="4"/>
  <c r="G89" i="4" s="1"/>
  <c r="G18" i="3"/>
  <c r="H18" i="3"/>
  <c r="I18" i="3"/>
  <c r="G19" i="3"/>
  <c r="H19" i="3"/>
  <c r="I19" i="3"/>
  <c r="G20" i="3"/>
  <c r="H20" i="3"/>
  <c r="I20" i="3"/>
  <c r="G21" i="3"/>
  <c r="H21" i="3"/>
  <c r="I21" i="3"/>
  <c r="G23" i="3"/>
  <c r="G24" i="3"/>
  <c r="G25" i="3"/>
  <c r="G26" i="3"/>
  <c r="G22" i="3"/>
  <c r="H87" i="3"/>
  <c r="I87" i="3"/>
  <c r="G87" i="3"/>
  <c r="G83" i="3"/>
  <c r="H83" i="3"/>
  <c r="I83" i="3"/>
  <c r="G84" i="3"/>
  <c r="H84" i="3"/>
  <c r="I84" i="3"/>
  <c r="G85" i="3"/>
  <c r="H85" i="3"/>
  <c r="I85" i="3"/>
  <c r="G86" i="3"/>
  <c r="H86" i="3"/>
  <c r="I86" i="3"/>
  <c r="I82" i="3"/>
  <c r="H82" i="3"/>
  <c r="G82" i="3"/>
  <c r="G78" i="3"/>
  <c r="H78" i="3"/>
  <c r="I78" i="3"/>
  <c r="G79" i="3"/>
  <c r="H79" i="3"/>
  <c r="I79" i="3"/>
  <c r="G80" i="3"/>
  <c r="H80" i="3"/>
  <c r="I80" i="3"/>
  <c r="G81" i="3"/>
  <c r="H81" i="3"/>
  <c r="I81" i="3"/>
  <c r="I77" i="3"/>
  <c r="H77" i="3"/>
  <c r="G77" i="3"/>
  <c r="G73" i="3"/>
  <c r="H73" i="3"/>
  <c r="I73" i="3"/>
  <c r="G74" i="3"/>
  <c r="H74" i="3"/>
  <c r="I74" i="3"/>
  <c r="G75" i="3"/>
  <c r="H75" i="3"/>
  <c r="I75" i="3"/>
  <c r="G76" i="3"/>
  <c r="H76" i="3"/>
  <c r="I76" i="3"/>
  <c r="I72" i="3"/>
  <c r="H72" i="3"/>
  <c r="G72" i="3"/>
  <c r="G68" i="3"/>
  <c r="H68" i="3"/>
  <c r="I68" i="3"/>
  <c r="G69" i="3"/>
  <c r="H69" i="3"/>
  <c r="I69" i="3"/>
  <c r="G70" i="3"/>
  <c r="H70" i="3"/>
  <c r="I70" i="3"/>
  <c r="G71" i="3"/>
  <c r="H71" i="3"/>
  <c r="I71" i="3"/>
  <c r="I67" i="3"/>
  <c r="H67" i="3"/>
  <c r="G67" i="3"/>
  <c r="G63" i="3"/>
  <c r="H63" i="3"/>
  <c r="I63" i="3"/>
  <c r="G64" i="3"/>
  <c r="H64" i="3"/>
  <c r="I64" i="3"/>
  <c r="G65" i="3"/>
  <c r="H65" i="3"/>
  <c r="I65" i="3"/>
  <c r="G66" i="3"/>
  <c r="H66" i="3"/>
  <c r="I66" i="3"/>
  <c r="I62" i="3"/>
  <c r="H62" i="3"/>
  <c r="G62" i="3"/>
  <c r="G58" i="3"/>
  <c r="H58" i="3"/>
  <c r="I58" i="3"/>
  <c r="G59" i="3"/>
  <c r="H59" i="3"/>
  <c r="I59" i="3"/>
  <c r="G60" i="3"/>
  <c r="H60" i="3"/>
  <c r="I60" i="3"/>
  <c r="G61" i="3"/>
  <c r="H61" i="3"/>
  <c r="I61" i="3"/>
  <c r="I57" i="3"/>
  <c r="H57" i="3"/>
  <c r="G57" i="3"/>
  <c r="G53" i="3"/>
  <c r="H53" i="3"/>
  <c r="I53" i="3"/>
  <c r="G54" i="3"/>
  <c r="H54" i="3"/>
  <c r="I54" i="3"/>
  <c r="G55" i="3"/>
  <c r="H55" i="3"/>
  <c r="I55" i="3"/>
  <c r="G56" i="3"/>
  <c r="H56" i="3"/>
  <c r="I56" i="3"/>
  <c r="I52" i="3"/>
  <c r="H52" i="3"/>
  <c r="G52" i="3"/>
  <c r="G48" i="3"/>
  <c r="H48" i="3"/>
  <c r="I48" i="3"/>
  <c r="G49" i="3"/>
  <c r="H49" i="3"/>
  <c r="I49" i="3"/>
  <c r="G50" i="3"/>
  <c r="H50" i="3"/>
  <c r="I50" i="3"/>
  <c r="G51" i="3"/>
  <c r="H51" i="3"/>
  <c r="I51" i="3"/>
  <c r="I47" i="3"/>
  <c r="H47" i="3"/>
  <c r="G47" i="3"/>
  <c r="G43" i="3"/>
  <c r="H43" i="3"/>
  <c r="I43" i="3"/>
  <c r="G44" i="3"/>
  <c r="H44" i="3"/>
  <c r="I44" i="3"/>
  <c r="G45" i="3"/>
  <c r="H45" i="3"/>
  <c r="I45" i="3"/>
  <c r="G46" i="3"/>
  <c r="H46" i="3"/>
  <c r="I46" i="3"/>
  <c r="I42" i="3"/>
  <c r="H42" i="3"/>
  <c r="G42" i="3"/>
  <c r="G38" i="3"/>
  <c r="H38" i="3"/>
  <c r="I38" i="3"/>
  <c r="G39" i="3"/>
  <c r="H39" i="3"/>
  <c r="I39" i="3"/>
  <c r="G40" i="3"/>
  <c r="H40" i="3"/>
  <c r="I40" i="3"/>
  <c r="G41" i="3"/>
  <c r="H41" i="3"/>
  <c r="I41" i="3"/>
  <c r="I37" i="3"/>
  <c r="H37" i="3"/>
  <c r="G37" i="3"/>
  <c r="G33" i="3"/>
  <c r="H33" i="3"/>
  <c r="I33" i="3"/>
  <c r="G34" i="3"/>
  <c r="H34" i="3"/>
  <c r="I34" i="3"/>
  <c r="G35" i="3"/>
  <c r="H35" i="3"/>
  <c r="I35" i="3"/>
  <c r="G36" i="3"/>
  <c r="H36" i="3"/>
  <c r="I36" i="3"/>
  <c r="I32" i="3"/>
  <c r="H32" i="3"/>
  <c r="G32" i="3"/>
  <c r="G28" i="3"/>
  <c r="H28" i="3"/>
  <c r="I28" i="3"/>
  <c r="G29" i="3"/>
  <c r="H29" i="3"/>
  <c r="I29" i="3"/>
  <c r="G30" i="3"/>
  <c r="H30" i="3"/>
  <c r="I30" i="3"/>
  <c r="G31" i="3"/>
  <c r="H31" i="3"/>
  <c r="I31" i="3"/>
  <c r="H27" i="3"/>
  <c r="G27" i="3"/>
  <c r="I27" i="3"/>
  <c r="H23" i="3"/>
  <c r="I23" i="3"/>
  <c r="H24" i="3"/>
  <c r="I24" i="3"/>
  <c r="H25" i="3"/>
  <c r="I25" i="3"/>
  <c r="H26" i="3"/>
  <c r="I26" i="3"/>
  <c r="I22" i="3"/>
  <c r="H22" i="3"/>
  <c r="I17" i="3"/>
  <c r="H17" i="3"/>
  <c r="G17" i="3"/>
  <c r="G13" i="3"/>
  <c r="H13" i="3"/>
  <c r="I13" i="3"/>
  <c r="G14" i="3"/>
  <c r="H14" i="3"/>
  <c r="I14" i="3"/>
  <c r="G15" i="3"/>
  <c r="H15" i="3"/>
  <c r="I15" i="3"/>
  <c r="G16" i="3"/>
  <c r="H16" i="3"/>
  <c r="I16" i="3"/>
  <c r="H12" i="3"/>
  <c r="I12" i="3"/>
  <c r="G12" i="3"/>
  <c r="H11" i="3"/>
  <c r="I11" i="3"/>
  <c r="G11" i="3"/>
  <c r="H8" i="3"/>
  <c r="I8" i="3"/>
  <c r="G8" i="3"/>
  <c r="H9" i="3"/>
  <c r="I9" i="3"/>
  <c r="G9" i="3"/>
  <c r="H10" i="3"/>
  <c r="I10" i="3"/>
  <c r="G10" i="3"/>
  <c r="G7" i="3"/>
  <c r="I7" i="3"/>
  <c r="H7" i="3"/>
  <c r="I88" i="3" l="1"/>
  <c r="I89" i="3" s="1"/>
  <c r="H88" i="3"/>
  <c r="H89" i="3" s="1"/>
  <c r="G88" i="3"/>
  <c r="G89" i="3" s="1"/>
</calcChain>
</file>

<file path=xl/sharedStrings.xml><?xml version="1.0" encoding="utf-8"?>
<sst xmlns="http://schemas.openxmlformats.org/spreadsheetml/2006/main" count="743" uniqueCount="35">
  <si>
    <t>Yaş</t>
  </si>
  <si>
    <t>Erkek</t>
  </si>
  <si>
    <t>Kadın</t>
  </si>
  <si>
    <t>Toplam</t>
  </si>
  <si>
    <t>80+</t>
  </si>
  <si>
    <t>Population by age and sex</t>
  </si>
  <si>
    <t xml:space="preserve"> </t>
  </si>
  <si>
    <t>Total</t>
  </si>
  <si>
    <t>Male</t>
  </si>
  <si>
    <t>Female</t>
  </si>
  <si>
    <t xml:space="preserve"> 0-4</t>
  </si>
  <si>
    <t xml:space="preserve"> 5-9</t>
  </si>
  <si>
    <t xml:space="preserve"> 10-14 </t>
  </si>
  <si>
    <t xml:space="preserve"> 15-19 </t>
  </si>
  <si>
    <t xml:space="preserve"> 20-24 </t>
  </si>
  <si>
    <t xml:space="preserve"> 25-29 </t>
  </si>
  <si>
    <t xml:space="preserve"> 30-34 </t>
  </si>
  <si>
    <t xml:space="preserve"> 35-39 </t>
  </si>
  <si>
    <t xml:space="preserve"> 40-44 </t>
  </si>
  <si>
    <t xml:space="preserve"> 45-49 </t>
  </si>
  <si>
    <t xml:space="preserve"> 50-54 </t>
  </si>
  <si>
    <t xml:space="preserve"> 55-59 </t>
  </si>
  <si>
    <t xml:space="preserve"> 60-64 </t>
  </si>
  <si>
    <t xml:space="preserve"> 65-69 </t>
  </si>
  <si>
    <t xml:space="preserve"> 70-74 </t>
  </si>
  <si>
    <t xml:space="preserve"> 75-79 </t>
  </si>
  <si>
    <t xml:space="preserve"> 80+ </t>
  </si>
  <si>
    <t xml:space="preserve">Toplam </t>
  </si>
  <si>
    <t>5liyaslardan toplam hariç aynı alanı buraya kopyalayınız</t>
  </si>
  <si>
    <t>bazı yaşları tam sayıya yuvarlamak gerekebilir</t>
  </si>
  <si>
    <t>Tekli yaş istenilen yıl için</t>
  </si>
  <si>
    <t>sağ tarafda tekli yaşlar otomatik hesaplanacaktır</t>
  </si>
  <si>
    <t>alttaki toplamın  aynı ve bir alt satırdaki farkın 0 olması beklenir</t>
  </si>
  <si>
    <t>Izmir_02_resmigoc</t>
  </si>
  <si>
    <t>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</si>
</sst>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/>
    <xf numFmtId="0" fontId="0" fillId="0" borderId="1" xfId="0" applyBorder="1"/>
    <xf numFmtId="1" fontId="0" fillId="0" borderId="0" xfId="0" applyNumberFormat="1"/>
    <xf numFmtId="1" fontId="0" fillId="0" borderId="1" xfId="0" applyNumberFormat="1" applyBorder="1"/>
    <xf numFmtId="0" fontId="0" fillId="2" borderId="0" xfId="0" applyFill="1"/>
    <xf numFmtId="0" fontId="0" fillId="0" borderId="0" xfId="0" applyAlignment="1">
      <alignment wrapText="1"/>
    </xf>
    <xf numFmtId="0" fontId="0" fillId="3" borderId="0" xfId="0" applyFill="1"/>
    <xf numFmtId="0" fontId="1" fillId="3" borderId="0" xfId="0" applyFont="1" applyFill="1"/>
    <xf numFmtId="0" fontId="2" fillId="3" borderId="0" xfId="0" applyFont="1" applyFill="1"/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30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B533F8C-2AF7-5A41-AEC3-87F10AAE86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5829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428846</xdr:colOff>
      <xdr:row>4</xdr:row>
      <xdr:rowOff>321205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6AB7058-0C09-E64D-A548-29DBABB8EF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285897</xdr:colOff>
      <xdr:row>0</xdr:row>
      <xdr:rowOff>0</xdr:rowOff>
    </xdr:from>
    <xdr:to>
      <xdr:col>9</xdr:col>
      <xdr:colOff>560275</xdr:colOff>
      <xdr:row>4</xdr:row>
      <xdr:rowOff>383747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5F04497-C63D-824F-9FD2-E894D2676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023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9E0297-89E6-9A4B-BF06-2A748301A5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6</xdr:col>
      <xdr:colOff>184297</xdr:colOff>
      <xdr:row>0</xdr:row>
      <xdr:rowOff>0</xdr:rowOff>
    </xdr:from>
    <xdr:to>
      <xdr:col>8</xdr:col>
      <xdr:colOff>458675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F3C2F8-5DF8-A647-BEF7-7D3DE042BC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769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60546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EC9F616-D0F1-DA4D-AE60-84519BD793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285897</xdr:colOff>
      <xdr:row>0</xdr:row>
      <xdr:rowOff>0</xdr:rowOff>
    </xdr:from>
    <xdr:to>
      <xdr:col>9</xdr:col>
      <xdr:colOff>560275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15847A6-6BE1-B34E-94A2-09C62B1D1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75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759046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4B931D-4AE7-FC41-8718-060190FEC3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323997</xdr:colOff>
      <xdr:row>0</xdr:row>
      <xdr:rowOff>0</xdr:rowOff>
    </xdr:from>
    <xdr:to>
      <xdr:col>9</xdr:col>
      <xdr:colOff>598375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997DA01-145F-0E46-91D0-32F44D397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849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601566</xdr:colOff>
      <xdr:row>4</xdr:row>
      <xdr:rowOff>321205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0383DBED-1751-2D46-9D9B-13BF99CCE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100926" cy="1052725"/>
        </a:xfrm>
        <a:prstGeom prst="rect">
          <a:avLst/>
        </a:prstGeom>
      </xdr:spPr>
    </xdr:pic>
    <xdr:clientData/>
  </xdr:twoCellAnchor>
  <xdr:twoCellAnchor editAs="oneCell">
    <xdr:from>
      <xdr:col>7</xdr:col>
      <xdr:colOff>273197</xdr:colOff>
      <xdr:row>0</xdr:row>
      <xdr:rowOff>0</xdr:rowOff>
    </xdr:from>
    <xdr:to>
      <xdr:col>9</xdr:col>
      <xdr:colOff>542495</xdr:colOff>
      <xdr:row>4</xdr:row>
      <xdr:rowOff>383747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4F2CA25-777B-6A4C-A7BE-9D9D388E6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01357" y="0"/>
          <a:ext cx="1473258" cy="11152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83DBED-1751-2D46-9D9B-13BF99CCE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273197</xdr:colOff>
      <xdr:row>0</xdr:row>
      <xdr:rowOff>0</xdr:rowOff>
    </xdr:from>
    <xdr:to>
      <xdr:col>9</xdr:col>
      <xdr:colOff>496775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4F2CA25-777B-6A4C-A7BE-9D9D388E6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18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D100AAE-7FBD-C547-9249-D2D2079956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57297</xdr:colOff>
      <xdr:row>0</xdr:row>
      <xdr:rowOff>0</xdr:rowOff>
    </xdr:from>
    <xdr:to>
      <xdr:col>9</xdr:col>
      <xdr:colOff>230075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415E4D0-C483-664B-98AB-9664AE073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75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EE17B89-C34C-0C4C-8B66-BD870426A6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184297</xdr:colOff>
      <xdr:row>0</xdr:row>
      <xdr:rowOff>0</xdr:rowOff>
    </xdr:from>
    <xdr:to>
      <xdr:col>9</xdr:col>
      <xdr:colOff>458675</xdr:colOff>
      <xdr:row>4</xdr:row>
      <xdr:rowOff>383747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AE47ECB-17C9-2541-8CE3-3C1FED33F7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75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428846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47C07C5-BA77-BD45-9457-8564A2957E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146197</xdr:colOff>
      <xdr:row>0</xdr:row>
      <xdr:rowOff>0</xdr:rowOff>
    </xdr:from>
    <xdr:to>
      <xdr:col>9</xdr:col>
      <xdr:colOff>420575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9287C9A-4EF3-DC4B-B290-CB7E7B609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626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428846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B1D30C4-2A8C-0340-A7EB-EEC4CCD3E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196997</xdr:colOff>
      <xdr:row>0</xdr:row>
      <xdr:rowOff>0</xdr:rowOff>
    </xdr:from>
    <xdr:to>
      <xdr:col>9</xdr:col>
      <xdr:colOff>471375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F8971F4-118C-804B-B4B7-812846063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3497" y="0"/>
          <a:ext cx="1620578" cy="1145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1" sqref="K11"/>
    </sheetView>
  </sheetViews>
  <sheetFormatPr defaultColWidth="11.5546875" defaultRowHeight="14.4" x14ac:dyDescent="0.3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K9" sqref="K9"/>
    </sheetView>
  </sheetViews>
  <sheetFormatPr defaultColWidth="8.77734375" defaultRowHeight="14.4" x14ac:dyDescent="0.3"/>
  <cols>
    <col min="2" max="4" width="10.109375" bestFit="1" customWidth="1"/>
  </cols>
  <sheetData>
    <row r="1" spans="1:10" x14ac:dyDescent="0.3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3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3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34.049999999999997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x14ac:dyDescent="0.3">
      <c r="A6">
        <v>2050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211096</v>
      </c>
      <c r="C7" s="1">
        <v>110190</v>
      </c>
      <c r="D7" s="1">
        <v>100906</v>
      </c>
      <c r="F7">
        <v>0</v>
      </c>
      <c r="G7" s="3">
        <f>B$7*bazoranlar!D7</f>
        <v>36750.858763303026</v>
      </c>
      <c r="H7" s="3">
        <f>C$7*bazoranlar!B7</f>
        <v>19226.618035860211</v>
      </c>
      <c r="I7" s="3">
        <f>D$7*bazoranlar!C7</f>
        <v>17525.517453903358</v>
      </c>
    </row>
    <row r="8" spans="1:10" x14ac:dyDescent="0.3">
      <c r="A8" t="s">
        <v>11</v>
      </c>
      <c r="B8" s="1">
        <v>240136</v>
      </c>
      <c r="C8" s="1">
        <v>129067</v>
      </c>
      <c r="D8" s="1">
        <v>111069</v>
      </c>
      <c r="F8">
        <v>1</v>
      </c>
      <c r="G8" s="3">
        <f>B$7*bazoranlar!D8</f>
        <v>38950.446124296206</v>
      </c>
      <c r="H8" s="3">
        <f>C$7*bazoranlar!B8</f>
        <v>20342.484016728358</v>
      </c>
      <c r="I8" s="3">
        <f>D$7*bazoranlar!C8</f>
        <v>18608.280739583686</v>
      </c>
    </row>
    <row r="9" spans="1:10" x14ac:dyDescent="0.3">
      <c r="A9" t="s">
        <v>12</v>
      </c>
      <c r="B9" s="1">
        <v>260013</v>
      </c>
      <c r="C9" s="1">
        <v>142217</v>
      </c>
      <c r="D9" s="1">
        <v>117796</v>
      </c>
      <c r="F9">
        <v>2</v>
      </c>
      <c r="G9" s="3">
        <f>B$7*bazoranlar!D9</f>
        <v>42093.210977107672</v>
      </c>
      <c r="H9" s="3">
        <f>C$7*bazoranlar!B9</f>
        <v>21963.314666153921</v>
      </c>
      <c r="I9" s="3">
        <f>D$7*bazoranlar!C9</f>
        <v>20129.631685286429</v>
      </c>
    </row>
    <row r="10" spans="1:10" x14ac:dyDescent="0.3">
      <c r="A10" t="s">
        <v>13</v>
      </c>
      <c r="B10" s="1">
        <v>276071</v>
      </c>
      <c r="C10" s="1">
        <v>154516</v>
      </c>
      <c r="D10" s="1">
        <v>121556</v>
      </c>
      <c r="F10">
        <v>3</v>
      </c>
      <c r="G10" s="3">
        <f>B$7*bazoranlar!D10</f>
        <v>45439.576875200932</v>
      </c>
      <c r="H10" s="3">
        <f>C$7*bazoranlar!B10</f>
        <v>23628.285583810026</v>
      </c>
      <c r="I10" s="3">
        <f>D$7*bazoranlar!C10</f>
        <v>21808.60007130972</v>
      </c>
    </row>
    <row r="11" spans="1:10" x14ac:dyDescent="0.3">
      <c r="A11" t="s">
        <v>14</v>
      </c>
      <c r="B11" s="1">
        <v>311688</v>
      </c>
      <c r="C11" s="1">
        <v>176040</v>
      </c>
      <c r="D11" s="1">
        <v>135648</v>
      </c>
      <c r="F11" s="2">
        <v>4</v>
      </c>
      <c r="G11" s="4">
        <f>B$7*bazoranlar!D11</f>
        <v>47861.907260092165</v>
      </c>
      <c r="H11" s="4">
        <f>C$7*bazoranlar!B11</f>
        <v>25029.297697447484</v>
      </c>
      <c r="I11" s="4">
        <f>D$7*bazoranlar!C11</f>
        <v>22833.970049916803</v>
      </c>
    </row>
    <row r="12" spans="1:10" x14ac:dyDescent="0.3">
      <c r="A12" t="s">
        <v>15</v>
      </c>
      <c r="B12" s="1">
        <v>347548</v>
      </c>
      <c r="C12" s="1">
        <v>196156</v>
      </c>
      <c r="D12" s="1">
        <v>151392</v>
      </c>
      <c r="F12">
        <v>5</v>
      </c>
      <c r="G12" s="3">
        <f>B$8*bazoranlar!D12</f>
        <v>47451.434041389373</v>
      </c>
      <c r="H12" s="3">
        <f>C$8*bazoranlar!B12</f>
        <v>25625.332282406805</v>
      </c>
      <c r="I12" s="3">
        <f>D$8*bazoranlar!C12</f>
        <v>21838.070679369092</v>
      </c>
    </row>
    <row r="13" spans="1:10" x14ac:dyDescent="0.3">
      <c r="A13" t="s">
        <v>16</v>
      </c>
      <c r="B13" s="1">
        <v>390750</v>
      </c>
      <c r="C13" s="1">
        <v>218467</v>
      </c>
      <c r="D13" s="1">
        <v>172283</v>
      </c>
      <c r="F13">
        <v>6</v>
      </c>
      <c r="G13" s="3">
        <f>B$8*bazoranlar!D13</f>
        <v>48552.782204394207</v>
      </c>
      <c r="H13" s="3">
        <f>C$8*bazoranlar!B13</f>
        <v>26057.02111676936</v>
      </c>
      <c r="I13" s="3">
        <f>D$8*bazoranlar!C13</f>
        <v>22491.92900474546</v>
      </c>
    </row>
    <row r="14" spans="1:10" x14ac:dyDescent="0.3">
      <c r="A14" t="s">
        <v>17</v>
      </c>
      <c r="B14" s="1">
        <v>409865</v>
      </c>
      <c r="C14" s="1">
        <v>224807</v>
      </c>
      <c r="D14" s="1">
        <v>185057</v>
      </c>
      <c r="F14">
        <v>7</v>
      </c>
      <c r="G14" s="3">
        <f>B$8*bazoranlar!D14</f>
        <v>49041.147597775547</v>
      </c>
      <c r="H14" s="3">
        <f>C$8*bazoranlar!B14</f>
        <v>26486.940734597643</v>
      </c>
      <c r="I14" s="3">
        <f>D$8*bazoranlar!C14</f>
        <v>22566.883495703241</v>
      </c>
    </row>
    <row r="15" spans="1:10" x14ac:dyDescent="0.3">
      <c r="A15" t="s">
        <v>18</v>
      </c>
      <c r="B15" s="1">
        <v>395383</v>
      </c>
      <c r="C15" s="1">
        <v>215073</v>
      </c>
      <c r="D15" s="1">
        <v>180310</v>
      </c>
      <c r="F15">
        <v>8</v>
      </c>
      <c r="G15" s="3">
        <f>B$8*bazoranlar!D15</f>
        <v>47363.023065001362</v>
      </c>
      <c r="H15" s="3">
        <f>C$8*bazoranlar!B15</f>
        <v>25287.411924360706</v>
      </c>
      <c r="I15" s="3">
        <f>D$8*bazoranlar!C15</f>
        <v>22058.947211234034</v>
      </c>
    </row>
    <row r="16" spans="1:10" x14ac:dyDescent="0.3">
      <c r="A16" t="s">
        <v>19</v>
      </c>
      <c r="B16" s="1">
        <v>374189</v>
      </c>
      <c r="C16" s="1">
        <v>201872</v>
      </c>
      <c r="D16" s="1">
        <v>172318</v>
      </c>
      <c r="F16" s="2">
        <v>9</v>
      </c>
      <c r="G16" s="4">
        <f>B$8*bazoranlar!D16</f>
        <v>47727.613091439511</v>
      </c>
      <c r="H16" s="4">
        <f>C$8*bazoranlar!B16</f>
        <v>25610.293941865486</v>
      </c>
      <c r="I16" s="4">
        <f>D$8*bazoranlar!C16</f>
        <v>22113.169608948174</v>
      </c>
    </row>
    <row r="17" spans="1:9" x14ac:dyDescent="0.3">
      <c r="A17" t="s">
        <v>20</v>
      </c>
      <c r="B17" s="1">
        <v>390190</v>
      </c>
      <c r="C17" s="1">
        <v>208206</v>
      </c>
      <c r="D17" s="1">
        <v>181984</v>
      </c>
      <c r="F17">
        <v>10</v>
      </c>
      <c r="G17" s="3">
        <f>B$9*bazoranlar!D17</f>
        <v>50722.720543592979</v>
      </c>
      <c r="H17" s="3">
        <f>C$9*bazoranlar!B17</f>
        <v>27763.773789961422</v>
      </c>
      <c r="I17" s="3">
        <f>D$9*bazoranlar!C17</f>
        <v>22961.459709694758</v>
      </c>
    </row>
    <row r="18" spans="1:9" x14ac:dyDescent="0.3">
      <c r="A18" t="s">
        <v>21</v>
      </c>
      <c r="B18" s="1">
        <v>375919</v>
      </c>
      <c r="C18" s="1">
        <v>195564</v>
      </c>
      <c r="D18" s="1">
        <v>180354</v>
      </c>
      <c r="F18">
        <v>11</v>
      </c>
      <c r="G18" s="3">
        <f>B$9*bazoranlar!D18</f>
        <v>50483.19108446582</v>
      </c>
      <c r="H18" s="3">
        <f>C$9*bazoranlar!B18</f>
        <v>27449.837834025657</v>
      </c>
      <c r="I18" s="3">
        <f>D$9*bazoranlar!C18</f>
        <v>23013.352995639449</v>
      </c>
    </row>
    <row r="19" spans="1:9" x14ac:dyDescent="0.3">
      <c r="A19" t="s">
        <v>22</v>
      </c>
      <c r="B19" s="1">
        <v>363139</v>
      </c>
      <c r="C19" s="1">
        <v>184310</v>
      </c>
      <c r="D19" s="1">
        <v>178829</v>
      </c>
      <c r="F19">
        <v>12</v>
      </c>
      <c r="G19" s="3">
        <f>B$9*bazoranlar!D19</f>
        <v>51610.111177603445</v>
      </c>
      <c r="H19" s="3">
        <f>C$9*bazoranlar!B19</f>
        <v>28384.624769911068</v>
      </c>
      <c r="I19" s="3">
        <f>D$9*bazoranlar!C19</f>
        <v>23244.673914342035</v>
      </c>
    </row>
    <row r="20" spans="1:9" x14ac:dyDescent="0.3">
      <c r="A20" t="s">
        <v>23</v>
      </c>
      <c r="B20" s="1">
        <v>357726</v>
      </c>
      <c r="C20" s="1">
        <v>175350</v>
      </c>
      <c r="D20" s="1">
        <v>182376</v>
      </c>
      <c r="F20">
        <v>13</v>
      </c>
      <c r="G20" s="3">
        <f>B$9*bazoranlar!D20</f>
        <v>53524.460791887454</v>
      </c>
      <c r="H20" s="3">
        <f>C$9*bazoranlar!B20</f>
        <v>29269.26219206872</v>
      </c>
      <c r="I20" s="3">
        <f>D$9*bazoranlar!C20</f>
        <v>24254.394122214919</v>
      </c>
    </row>
    <row r="21" spans="1:9" x14ac:dyDescent="0.3">
      <c r="A21" t="s">
        <v>24</v>
      </c>
      <c r="B21" s="1">
        <v>329389</v>
      </c>
      <c r="C21" s="1">
        <v>156208</v>
      </c>
      <c r="D21" s="1">
        <v>173182</v>
      </c>
      <c r="F21" s="2">
        <v>14</v>
      </c>
      <c r="G21" s="3">
        <f>B$9*bazoranlar!D21</f>
        <v>53672.516402450303</v>
      </c>
      <c r="H21" s="3">
        <f>C$9*bazoranlar!B21</f>
        <v>29349.50141403313</v>
      </c>
      <c r="I21" s="3">
        <f>D$9*bazoranlar!C21</f>
        <v>24322.119258108836</v>
      </c>
    </row>
    <row r="22" spans="1:9" x14ac:dyDescent="0.3">
      <c r="A22" t="s">
        <v>25</v>
      </c>
      <c r="B22" s="1">
        <v>262160</v>
      </c>
      <c r="C22" s="1">
        <v>118196</v>
      </c>
      <c r="D22" s="1">
        <v>143964</v>
      </c>
      <c r="F22">
        <v>15</v>
      </c>
      <c r="G22" s="3">
        <f>B$10*bazoranlar!D22</f>
        <v>56305.77254214065</v>
      </c>
      <c r="H22" s="3">
        <f>C$10*bazoranlar!B22</f>
        <v>31293.514204463016</v>
      </c>
      <c r="I22" s="3">
        <f>D$10*bazoranlar!C22</f>
        <v>24979.019043297292</v>
      </c>
    </row>
    <row r="23" spans="1:9" x14ac:dyDescent="0.3">
      <c r="A23" t="s">
        <v>26</v>
      </c>
      <c r="B23" s="1">
        <v>348024</v>
      </c>
      <c r="C23" s="1">
        <v>132892</v>
      </c>
      <c r="D23" s="1">
        <v>215132</v>
      </c>
      <c r="F23">
        <v>16</v>
      </c>
      <c r="G23" s="3">
        <f>B$10*bazoranlar!D23</f>
        <v>55615.745725707493</v>
      </c>
      <c r="H23" s="3">
        <f>C$10*bazoranlar!B23</f>
        <v>30840.651083833902</v>
      </c>
      <c r="I23" s="3">
        <f>D$10*bazoranlar!C23</f>
        <v>24731.749104166993</v>
      </c>
    </row>
    <row r="24" spans="1:9" x14ac:dyDescent="0.3">
      <c r="A24" t="s">
        <v>7</v>
      </c>
      <c r="B24" s="1">
        <f>SUM(B7:B23)</f>
        <v>5643286</v>
      </c>
      <c r="C24" s="1">
        <f t="shared" ref="C24:D24" si="0">SUM(C7:C23)</f>
        <v>2939131</v>
      </c>
      <c r="D24" s="1">
        <f t="shared" si="0"/>
        <v>2704156</v>
      </c>
      <c r="F24">
        <v>17</v>
      </c>
      <c r="G24" s="3">
        <f>B$10*bazoranlar!D24</f>
        <v>54202.437788434756</v>
      </c>
      <c r="H24" s="3">
        <f>C$10*bazoranlar!B24</f>
        <v>30243.185630132615</v>
      </c>
      <c r="I24" s="3">
        <f>D$10*bazoranlar!C24</f>
        <v>23945.240490087159</v>
      </c>
    </row>
    <row r="25" spans="1:9" x14ac:dyDescent="0.3">
      <c r="F25">
        <v>18</v>
      </c>
      <c r="G25" s="3">
        <f>B$10*bazoranlar!D25</f>
        <v>54090.204511063093</v>
      </c>
      <c r="H25" s="3">
        <f>C$10*bazoranlar!B25</f>
        <v>30394.513653115118</v>
      </c>
      <c r="I25" s="3">
        <f>D$10*bazoranlar!C25</f>
        <v>23714.138200823068</v>
      </c>
    </row>
    <row r="26" spans="1:9" x14ac:dyDescent="0.3">
      <c r="F26" s="2">
        <v>19</v>
      </c>
      <c r="G26" s="3">
        <f>B$10*bazoranlar!D26</f>
        <v>55856.839432654015</v>
      </c>
      <c r="H26" s="4">
        <f>C$10*bazoranlar!B26</f>
        <v>31744.135428455356</v>
      </c>
      <c r="I26" s="4">
        <f>D$10*bazoranlar!C26</f>
        <v>24185.853161625488</v>
      </c>
    </row>
    <row r="27" spans="1:9" x14ac:dyDescent="0.3">
      <c r="F27">
        <v>20</v>
      </c>
      <c r="G27" s="3">
        <f>B$11*bazoranlar!D27</f>
        <v>59082.150436359363</v>
      </c>
      <c r="H27" s="3">
        <f>C$11*bazoranlar!B27</f>
        <v>33331.401724755196</v>
      </c>
      <c r="I27" s="3">
        <f>D$11*bazoranlar!C27</f>
        <v>25744.383239382161</v>
      </c>
    </row>
    <row r="28" spans="1:9" x14ac:dyDescent="0.3">
      <c r="F28">
        <v>21</v>
      </c>
      <c r="G28" s="3">
        <f>B$11*bazoranlar!D28</f>
        <v>60936.250231550934</v>
      </c>
      <c r="H28" s="3">
        <f>C$11*bazoranlar!B28</f>
        <v>34490.177939966459</v>
      </c>
      <c r="I28" s="3">
        <f>D$11*bazoranlar!C28</f>
        <v>26458.431469911884</v>
      </c>
    </row>
    <row r="29" spans="1:9" x14ac:dyDescent="0.3">
      <c r="F29">
        <v>22</v>
      </c>
      <c r="G29" s="3">
        <f>B$11*bazoranlar!D29</f>
        <v>62260.752442699297</v>
      </c>
      <c r="H29" s="3">
        <f>C$11*bazoranlar!B29</f>
        <v>35247.584149336413</v>
      </c>
      <c r="I29" s="3">
        <f>D$11*bazoranlar!C29</f>
        <v>27027.093591648183</v>
      </c>
    </row>
    <row r="30" spans="1:9" x14ac:dyDescent="0.3">
      <c r="F30">
        <v>23</v>
      </c>
      <c r="G30" s="3">
        <f>B$11*bazoranlar!D30</f>
        <v>64345.598210209115</v>
      </c>
      <c r="H30" s="3">
        <f>C$11*bazoranlar!B30</f>
        <v>36171.951435516392</v>
      </c>
      <c r="I30" s="3">
        <f>D$11*bazoranlar!C30</f>
        <v>28145.094364964694</v>
      </c>
    </row>
    <row r="31" spans="1:9" x14ac:dyDescent="0.3">
      <c r="F31" s="2">
        <v>24</v>
      </c>
      <c r="G31" s="4">
        <f>B$11*bazoranlar!D31</f>
        <v>65063.248679181284</v>
      </c>
      <c r="H31" s="4">
        <f>C$11*bazoranlar!B31</f>
        <v>36798.884750425539</v>
      </c>
      <c r="I31" s="4">
        <f>D$11*bazoranlar!C31</f>
        <v>28272.997334093085</v>
      </c>
    </row>
    <row r="32" spans="1:9" x14ac:dyDescent="0.3">
      <c r="F32">
        <v>25</v>
      </c>
      <c r="G32" s="3">
        <f>B$12*bazoranlar!D32</f>
        <v>67778.766070541475</v>
      </c>
      <c r="H32" s="3">
        <f>C$12*bazoranlar!B32</f>
        <v>38450.282855026169</v>
      </c>
      <c r="I32" s="3">
        <f>D$12*bazoranlar!C32</f>
        <v>29366.212271762746</v>
      </c>
    </row>
    <row r="33" spans="6:9" x14ac:dyDescent="0.3">
      <c r="F33">
        <v>26</v>
      </c>
      <c r="G33" s="3">
        <f>B$12*bazoranlar!D33</f>
        <v>68247.083979135612</v>
      </c>
      <c r="H33" s="3">
        <f>C$12*bazoranlar!B33</f>
        <v>38527.707526202648</v>
      </c>
      <c r="I33" s="3">
        <f>D$12*bazoranlar!C33</f>
        <v>29721.122933634895</v>
      </c>
    </row>
    <row r="34" spans="6:9" x14ac:dyDescent="0.3">
      <c r="F34">
        <v>27</v>
      </c>
      <c r="G34" s="3">
        <f>B$12*bazoranlar!D34</f>
        <v>71356.973869845999</v>
      </c>
      <c r="H34" s="3">
        <f>C$12*bazoranlar!B34</f>
        <v>40360.885509904176</v>
      </c>
      <c r="I34" s="3">
        <f>D$12*bazoranlar!C34</f>
        <v>31012.843852047623</v>
      </c>
    </row>
    <row r="35" spans="6:9" x14ac:dyDescent="0.3">
      <c r="F35">
        <v>28</v>
      </c>
      <c r="G35" s="3">
        <f>B$12*bazoranlar!D35</f>
        <v>70438.682302533532</v>
      </c>
      <c r="H35" s="3">
        <f>C$12*bazoranlar!B35</f>
        <v>39635.475898419951</v>
      </c>
      <c r="I35" s="3">
        <f>D$12*bazoranlar!C35</f>
        <v>30780.084014180255</v>
      </c>
    </row>
    <row r="36" spans="6:9" x14ac:dyDescent="0.3">
      <c r="F36" s="2">
        <v>29</v>
      </c>
      <c r="G36" s="4">
        <f>B$12*bazoranlar!D36</f>
        <v>69726.493777943368</v>
      </c>
      <c r="H36" s="4">
        <f>C$12*bazoranlar!B36</f>
        <v>39181.648210447056</v>
      </c>
      <c r="I36" s="4">
        <f>D$12*bazoranlar!C36</f>
        <v>30511.736928374481</v>
      </c>
    </row>
    <row r="37" spans="6:9" x14ac:dyDescent="0.3">
      <c r="F37">
        <v>30</v>
      </c>
      <c r="G37" s="3">
        <f>B$13*bazoranlar!D37</f>
        <v>75698.746295977457</v>
      </c>
      <c r="H37" s="3">
        <f>C$13*bazoranlar!B37</f>
        <v>42330.231855426558</v>
      </c>
      <c r="I37" s="3">
        <f>D$13*bazoranlar!C37</f>
        <v>33369.883065654023</v>
      </c>
    </row>
    <row r="38" spans="6:9" x14ac:dyDescent="0.3">
      <c r="F38">
        <v>31</v>
      </c>
      <c r="G38" s="3">
        <f>B$13*bazoranlar!D38</f>
        <v>76927.441936331597</v>
      </c>
      <c r="H38" s="3">
        <f>C$13*bazoranlar!B38</f>
        <v>43311.723319428987</v>
      </c>
      <c r="I38" s="3">
        <f>D$13*bazoranlar!C38</f>
        <v>33672.159902089494</v>
      </c>
    </row>
    <row r="39" spans="6:9" x14ac:dyDescent="0.3">
      <c r="F39">
        <v>32</v>
      </c>
      <c r="G39" s="3">
        <f>B$13*bazoranlar!D39</f>
        <v>79415.521100468497</v>
      </c>
      <c r="H39" s="3">
        <f>C$13*bazoranlar!B39</f>
        <v>44475.213200597427</v>
      </c>
      <c r="I39" s="3">
        <f>D$13*bazoranlar!C39</f>
        <v>34954.194176901467</v>
      </c>
    </row>
    <row r="40" spans="6:9" x14ac:dyDescent="0.3">
      <c r="F40">
        <v>33</v>
      </c>
      <c r="G40" s="3">
        <f>B$13*bazoranlar!D40</f>
        <v>79330.539269435365</v>
      </c>
      <c r="H40" s="3">
        <f>C$13*bazoranlar!B40</f>
        <v>44271.114975632685</v>
      </c>
      <c r="I40" s="3">
        <f>D$13*bazoranlar!C40</f>
        <v>35044.031698219696</v>
      </c>
    </row>
    <row r="41" spans="6:9" x14ac:dyDescent="0.3">
      <c r="F41" s="2">
        <v>34</v>
      </c>
      <c r="G41" s="4">
        <f>B$13*bazoranlar!D41</f>
        <v>79377.751397787099</v>
      </c>
      <c r="H41" s="4">
        <f>C$13*bazoranlar!B41</f>
        <v>44078.716648914335</v>
      </c>
      <c r="I41" s="4">
        <f>D$13*bazoranlar!C41</f>
        <v>35242.73115713532</v>
      </c>
    </row>
    <row r="42" spans="6:9" x14ac:dyDescent="0.3">
      <c r="F42">
        <v>35</v>
      </c>
      <c r="G42" s="3">
        <f>B$14*bazoranlar!D42</f>
        <v>80750.472589764977</v>
      </c>
      <c r="H42" s="3">
        <f>C$14*bazoranlar!B42</f>
        <v>44543.857577455768</v>
      </c>
      <c r="I42" s="3">
        <f>D$14*bazoranlar!C42</f>
        <v>36250.185442219859</v>
      </c>
    </row>
    <row r="43" spans="6:9" x14ac:dyDescent="0.3">
      <c r="F43">
        <v>36</v>
      </c>
      <c r="G43" s="3">
        <f>B$14*bazoranlar!D43</f>
        <v>79238.757777147301</v>
      </c>
      <c r="H43" s="3">
        <f>C$14*bazoranlar!B43</f>
        <v>43262.177173279044</v>
      </c>
      <c r="I43" s="3">
        <f>D$14*bazoranlar!C43</f>
        <v>35941.872283342425</v>
      </c>
    </row>
    <row r="44" spans="6:9" x14ac:dyDescent="0.3">
      <c r="F44">
        <v>37</v>
      </c>
      <c r="G44" s="3">
        <f>B$14*bazoranlar!D44</f>
        <v>82660.378017361203</v>
      </c>
      <c r="H44" s="3">
        <f>C$14*bazoranlar!B44</f>
        <v>45483.585135583337</v>
      </c>
      <c r="I44" s="3">
        <f>D$14*bazoranlar!C44</f>
        <v>37201.703639445033</v>
      </c>
    </row>
    <row r="45" spans="6:9" x14ac:dyDescent="0.3">
      <c r="F45">
        <v>38</v>
      </c>
      <c r="G45" s="3">
        <f>B$14*bazoranlar!D45</f>
        <v>82695.616124881417</v>
      </c>
      <c r="H45" s="3">
        <f>C$14*bazoranlar!B45</f>
        <v>45416.737210791769</v>
      </c>
      <c r="I45" s="3">
        <f>D$14*bazoranlar!C45</f>
        <v>37288.881842989686</v>
      </c>
    </row>
    <row r="46" spans="6:9" x14ac:dyDescent="0.3">
      <c r="F46" s="2">
        <v>39</v>
      </c>
      <c r="G46" s="4">
        <f>B$14*bazoranlar!D46</f>
        <v>84519.775490845102</v>
      </c>
      <c r="H46" s="4">
        <f>C$14*bazoranlar!B46</f>
        <v>46100.642902890082</v>
      </c>
      <c r="I46" s="4">
        <f>D$14*bazoranlar!C46</f>
        <v>38374.356792002982</v>
      </c>
    </row>
    <row r="47" spans="6:9" x14ac:dyDescent="0.3">
      <c r="F47">
        <v>40</v>
      </c>
      <c r="G47" s="3">
        <f>B$15*bazoranlar!D47</f>
        <v>82595.012606376389</v>
      </c>
      <c r="H47" s="3">
        <f>C$15*bazoranlar!B47</f>
        <v>44880.866088031355</v>
      </c>
      <c r="I47" s="3">
        <f>D$15*bazoranlar!C47</f>
        <v>37705.88644635785</v>
      </c>
    </row>
    <row r="48" spans="6:9" x14ac:dyDescent="0.3">
      <c r="F48">
        <v>41</v>
      </c>
      <c r="G48" s="3">
        <f>B$15*bazoranlar!D48</f>
        <v>81805.434166402018</v>
      </c>
      <c r="H48" s="3">
        <f>C$15*bazoranlar!B48</f>
        <v>44366.669321305235</v>
      </c>
      <c r="I48" s="3">
        <f>D$15*bazoranlar!C48</f>
        <v>37415.81151356754</v>
      </c>
    </row>
    <row r="49" spans="6:9" x14ac:dyDescent="0.3">
      <c r="F49">
        <v>42</v>
      </c>
      <c r="G49" s="3">
        <f>B$15*bazoranlar!D49</f>
        <v>78640.735675183954</v>
      </c>
      <c r="H49" s="3">
        <f>C$15*bazoranlar!B49</f>
        <v>42888.207869584781</v>
      </c>
      <c r="I49" s="3">
        <f>D$15*bazoranlar!C49</f>
        <v>35771.732326390556</v>
      </c>
    </row>
    <row r="50" spans="6:9" x14ac:dyDescent="0.3">
      <c r="F50">
        <v>43</v>
      </c>
      <c r="G50" s="3">
        <f>B$15*bazoranlar!D50</f>
        <v>77671.320636347489</v>
      </c>
      <c r="H50" s="3">
        <f>C$15*bazoranlar!B50</f>
        <v>42432.310056002214</v>
      </c>
      <c r="I50" s="3">
        <f>D$15*bazoranlar!C50</f>
        <v>35270.606196653142</v>
      </c>
    </row>
    <row r="51" spans="6:9" x14ac:dyDescent="0.3">
      <c r="F51" s="2">
        <v>44</v>
      </c>
      <c r="G51" s="4">
        <f>B$15*bazoranlar!D51</f>
        <v>74670.49691569015</v>
      </c>
      <c r="H51" s="4">
        <f>C$15*bazoranlar!B51</f>
        <v>40504.946665076415</v>
      </c>
      <c r="I51" s="4">
        <f>D$15*bazoranlar!C51</f>
        <v>34145.963517030905</v>
      </c>
    </row>
    <row r="52" spans="6:9" x14ac:dyDescent="0.3">
      <c r="F52">
        <v>45</v>
      </c>
      <c r="G52" s="3">
        <f>B$16*bazoranlar!D52</f>
        <v>75458.910053084997</v>
      </c>
      <c r="H52" s="3">
        <f>C$16*bazoranlar!B52</f>
        <v>40942.787708072799</v>
      </c>
      <c r="I52" s="3">
        <f>D$16*bazoranlar!C52</f>
        <v>34554.300164336579</v>
      </c>
    </row>
    <row r="53" spans="6:9" x14ac:dyDescent="0.3">
      <c r="F53">
        <v>46</v>
      </c>
      <c r="G53" s="3">
        <f>B$16*bazoranlar!D53</f>
        <v>73265.565968485666</v>
      </c>
      <c r="H53" s="3">
        <f>C$16*bazoranlar!B53</f>
        <v>39831.257627818319</v>
      </c>
      <c r="I53" s="3">
        <f>D$16*bazoranlar!C53</f>
        <v>33484.161347559959</v>
      </c>
    </row>
    <row r="54" spans="6:9" x14ac:dyDescent="0.3">
      <c r="F54">
        <v>47</v>
      </c>
      <c r="G54" s="3">
        <f>B$16*bazoranlar!D54</f>
        <v>77872.713337982525</v>
      </c>
      <c r="H54" s="3">
        <f>C$16*bazoranlar!B54</f>
        <v>41984.464189016908</v>
      </c>
      <c r="I54" s="3">
        <f>D$16*bazoranlar!C54</f>
        <v>35884.022030628526</v>
      </c>
    </row>
    <row r="55" spans="6:9" x14ac:dyDescent="0.3">
      <c r="F55">
        <v>48</v>
      </c>
      <c r="G55" s="3">
        <f>B$16*bazoranlar!D55</f>
        <v>75224.953350727737</v>
      </c>
      <c r="H55" s="3">
        <f>C$16*bazoranlar!B55</f>
        <v>40393.762927528136</v>
      </c>
      <c r="I55" s="3">
        <f>D$16*bazoranlar!C55</f>
        <v>34800.544954390643</v>
      </c>
    </row>
    <row r="56" spans="6:9" x14ac:dyDescent="0.3">
      <c r="F56" s="2">
        <v>49</v>
      </c>
      <c r="G56" s="4">
        <f>B$16*bazoranlar!D56</f>
        <v>72366.857289719061</v>
      </c>
      <c r="H56" s="4">
        <f>C$16*bazoranlar!B56</f>
        <v>38719.727547563838</v>
      </c>
      <c r="I56" s="4">
        <f>D$16*bazoranlar!C56</f>
        <v>33594.971503084285</v>
      </c>
    </row>
    <row r="57" spans="6:9" x14ac:dyDescent="0.3">
      <c r="F57">
        <v>50</v>
      </c>
      <c r="G57" s="3">
        <f>B$17*bazoranlar!D57</f>
        <v>84600.311519474722</v>
      </c>
      <c r="H57" s="3">
        <f>C$17*bazoranlar!B57</f>
        <v>44829.210684614576</v>
      </c>
      <c r="I57" s="3">
        <f>D$17*bazoranlar!C57</f>
        <v>39724.490384615383</v>
      </c>
    </row>
    <row r="58" spans="6:9" x14ac:dyDescent="0.3">
      <c r="F58">
        <v>51</v>
      </c>
      <c r="G58" s="3">
        <f>B$17*bazoranlar!D58</f>
        <v>81714.384658228024</v>
      </c>
      <c r="H58" s="3">
        <f>C$17*bazoranlar!B58</f>
        <v>43566.559932695345</v>
      </c>
      <c r="I58" s="3">
        <f>D$17*bazoranlar!C58</f>
        <v>38142.420673076922</v>
      </c>
    </row>
    <row r="59" spans="6:9" x14ac:dyDescent="0.3">
      <c r="F59">
        <v>52</v>
      </c>
      <c r="G59" s="3">
        <f>B$17*bazoranlar!D59</f>
        <v>79657.250637395482</v>
      </c>
      <c r="H59" s="3">
        <f>C$17*bazoranlar!B59</f>
        <v>42371.055925964873</v>
      </c>
      <c r="I59" s="3">
        <f>D$17*bazoranlar!C59</f>
        <v>37266.254807692305</v>
      </c>
    </row>
    <row r="60" spans="6:9" x14ac:dyDescent="0.3">
      <c r="F60">
        <v>53</v>
      </c>
      <c r="G60" s="3">
        <f>B$17*bazoranlar!D60</f>
        <v>75988.425001816184</v>
      </c>
      <c r="H60" s="3">
        <f>C$17*bazoranlar!B60</f>
        <v>40959.514565148806</v>
      </c>
      <c r="I60" s="3">
        <f>D$17*bazoranlar!C60</f>
        <v>35090.132211538461</v>
      </c>
    </row>
    <row r="61" spans="6:9" x14ac:dyDescent="0.3">
      <c r="F61" s="2">
        <v>54</v>
      </c>
      <c r="G61" s="4">
        <f>B$17*bazoranlar!D61</f>
        <v>68229.628183085588</v>
      </c>
      <c r="H61" s="4">
        <f>C$17*bazoranlar!B61</f>
        <v>36479.6588915764</v>
      </c>
      <c r="I61" s="4">
        <f>D$17*bazoranlar!C61</f>
        <v>31760.701923076926</v>
      </c>
    </row>
    <row r="62" spans="6:9" x14ac:dyDescent="0.3">
      <c r="F62">
        <v>55</v>
      </c>
      <c r="G62" s="3">
        <f>B$18*bazoranlar!D62</f>
        <v>72845.872732424294</v>
      </c>
      <c r="H62" s="3">
        <f>C$18*bazoranlar!B62</f>
        <v>37941.405426434772</v>
      </c>
      <c r="I62" s="3">
        <f>D$18*bazoranlar!C62</f>
        <v>34909.130674060245</v>
      </c>
    </row>
    <row r="63" spans="6:9" x14ac:dyDescent="0.3">
      <c r="F63">
        <v>56</v>
      </c>
      <c r="G63" s="3">
        <f>B$18*bazoranlar!D63</f>
        <v>81898.01822914822</v>
      </c>
      <c r="H63" s="3">
        <f>C$18*bazoranlar!B63</f>
        <v>42631.774124292155</v>
      </c>
      <c r="I63" s="3">
        <f>D$18*bazoranlar!C63</f>
        <v>39268.845751943598</v>
      </c>
    </row>
    <row r="64" spans="6:9" x14ac:dyDescent="0.3">
      <c r="F64">
        <v>57</v>
      </c>
      <c r="G64" s="3">
        <f>B$18*bazoranlar!D64</f>
        <v>78538.912024083576</v>
      </c>
      <c r="H64" s="3">
        <f>C$18*bazoranlar!B64</f>
        <v>40698.705378885032</v>
      </c>
      <c r="I64" s="3">
        <f>D$18*bazoranlar!C64</f>
        <v>37822.727004207649</v>
      </c>
    </row>
    <row r="65" spans="6:9" x14ac:dyDescent="0.3">
      <c r="F65">
        <v>58</v>
      </c>
      <c r="G65" s="3">
        <f>B$18*bazoranlar!D65</f>
        <v>70955.293734726394</v>
      </c>
      <c r="H65" s="3">
        <f>C$18*bazoranlar!B65</f>
        <v>36793.117505511451</v>
      </c>
      <c r="I65" s="3">
        <f>D$18*bazoranlar!C65</f>
        <v>34149.007440020061</v>
      </c>
    </row>
    <row r="66" spans="6:9" x14ac:dyDescent="0.3">
      <c r="F66" s="2">
        <v>59</v>
      </c>
      <c r="G66" s="4">
        <f>B$18*bazoranlar!D66</f>
        <v>71680.903279617487</v>
      </c>
      <c r="H66" s="4">
        <f>C$18*bazoranlar!B66</f>
        <v>37498.997564876583</v>
      </c>
      <c r="I66" s="4">
        <f>D$18*bazoranlar!C66</f>
        <v>34204.28912976844</v>
      </c>
    </row>
    <row r="67" spans="6:9" x14ac:dyDescent="0.3">
      <c r="F67">
        <v>60</v>
      </c>
      <c r="G67" s="3">
        <f>B$19*bazoranlar!D67</f>
        <v>74611.474149323461</v>
      </c>
      <c r="H67" s="3">
        <f>C$19*bazoranlar!B67</f>
        <v>38205.673424389046</v>
      </c>
      <c r="I67" s="3">
        <f>D$19*bazoranlar!C67</f>
        <v>36432.121590502873</v>
      </c>
    </row>
    <row r="68" spans="6:9" x14ac:dyDescent="0.3">
      <c r="F68">
        <v>61</v>
      </c>
      <c r="G68" s="3">
        <f>B$19*bazoranlar!D68</f>
        <v>82830.083528719668</v>
      </c>
      <c r="H68" s="3">
        <f>C$19*bazoranlar!B68</f>
        <v>42038.980829301159</v>
      </c>
      <c r="I68" s="3">
        <f>D$19*bazoranlar!C68</f>
        <v>40791.0124949081</v>
      </c>
    </row>
    <row r="69" spans="6:9" x14ac:dyDescent="0.3">
      <c r="F69">
        <v>62</v>
      </c>
      <c r="G69" s="3">
        <f>B$19*bazoranlar!D69</f>
        <v>75738.456185149509</v>
      </c>
      <c r="H69" s="3">
        <f>C$19*bazoranlar!B69</f>
        <v>38673.346603785139</v>
      </c>
      <c r="I69" s="3">
        <f>D$19*bazoranlar!C69</f>
        <v>37083.279235840353</v>
      </c>
    </row>
    <row r="70" spans="6:9" x14ac:dyDescent="0.3">
      <c r="F70">
        <v>63</v>
      </c>
      <c r="G70" s="3">
        <f>B$19*bazoranlar!D70</f>
        <v>68142.163809052858</v>
      </c>
      <c r="H70" s="3">
        <f>C$19*bazoranlar!B70</f>
        <v>34403.006676058067</v>
      </c>
      <c r="I70" s="3">
        <f>D$19*bazoranlar!C70</f>
        <v>33724.911380092941</v>
      </c>
    </row>
    <row r="71" spans="6:9" x14ac:dyDescent="0.3">
      <c r="F71" s="2">
        <v>64</v>
      </c>
      <c r="G71" s="4">
        <f>B$19*bazoranlar!D71</f>
        <v>61816.822327754518</v>
      </c>
      <c r="H71" s="4">
        <f>C$19*bazoranlar!B71</f>
        <v>30988.992466466589</v>
      </c>
      <c r="I71" s="4">
        <f>D$19*bazoranlar!C71</f>
        <v>30797.675298655737</v>
      </c>
    </row>
    <row r="72" spans="6:9" x14ac:dyDescent="0.3">
      <c r="F72">
        <v>65</v>
      </c>
      <c r="G72" s="3">
        <f>B$20*bazoranlar!D72</f>
        <v>75353.231590592564</v>
      </c>
      <c r="H72" s="3">
        <f>C$20*bazoranlar!B72</f>
        <v>37767.523744063983</v>
      </c>
      <c r="I72" s="3">
        <f>D$20*bazoranlar!C72</f>
        <v>37637.085915043113</v>
      </c>
    </row>
    <row r="73" spans="6:9" x14ac:dyDescent="0.3">
      <c r="F73">
        <v>66</v>
      </c>
      <c r="G73" s="3">
        <f>B$20*bazoranlar!D73</f>
        <v>85699.261559280523</v>
      </c>
      <c r="H73" s="3">
        <f>C$20*bazoranlar!B73</f>
        <v>42164.786928267931</v>
      </c>
      <c r="I73" s="3">
        <f>D$20*bazoranlar!C73</f>
        <v>43544.167358671351</v>
      </c>
    </row>
    <row r="74" spans="6:9" x14ac:dyDescent="0.3">
      <c r="F74">
        <v>67</v>
      </c>
      <c r="G74" s="3">
        <f>B$20*bazoranlar!D74</f>
        <v>72385.108238919784</v>
      </c>
      <c r="H74" s="3">
        <f>C$20*bazoranlar!B74</f>
        <v>35419.151462134469</v>
      </c>
      <c r="I74" s="3">
        <f>D$20*bazoranlar!C74</f>
        <v>36962.088789524118</v>
      </c>
    </row>
    <row r="75" spans="6:9" x14ac:dyDescent="0.3">
      <c r="F75">
        <v>68</v>
      </c>
      <c r="G75" s="3">
        <f>B$20*bazoranlar!D75</f>
        <v>64086.730034867986</v>
      </c>
      <c r="H75" s="3">
        <f>C$20*bazoranlar!B75</f>
        <v>30981.713946513373</v>
      </c>
      <c r="I75" s="3">
        <f>D$20*bazoranlar!C75</f>
        <v>33078.28553177898</v>
      </c>
    </row>
    <row r="76" spans="6:9" x14ac:dyDescent="0.3">
      <c r="F76" s="2">
        <v>69</v>
      </c>
      <c r="G76" s="4">
        <f>B$20*bazoranlar!D76</f>
        <v>60201.668576339165</v>
      </c>
      <c r="H76" s="4">
        <f>C$20*bazoranlar!B76</f>
        <v>29016.823919020248</v>
      </c>
      <c r="I76" s="4">
        <f>D$20*bazoranlar!C76</f>
        <v>31154.37240498243</v>
      </c>
    </row>
    <row r="77" spans="6:9" x14ac:dyDescent="0.3">
      <c r="F77">
        <v>70</v>
      </c>
      <c r="G77" s="3">
        <f>B$21*bazoranlar!D77</f>
        <v>66933.792631828052</v>
      </c>
      <c r="H77" s="3">
        <f>C$21*bazoranlar!B77</f>
        <v>32339.075600319353</v>
      </c>
      <c r="I77" s="3">
        <f>D$21*bazoranlar!C77</f>
        <v>34643.015049656227</v>
      </c>
    </row>
    <row r="78" spans="6:9" x14ac:dyDescent="0.3">
      <c r="F78">
        <v>71</v>
      </c>
      <c r="G78" s="3">
        <f>B$21*bazoranlar!D78</f>
        <v>76468.906300462171</v>
      </c>
      <c r="H78" s="3">
        <f>C$21*bazoranlar!B78</f>
        <v>37015.818215316584</v>
      </c>
      <c r="I78" s="3">
        <f>D$21*bazoranlar!C78</f>
        <v>39513.896613190729</v>
      </c>
    </row>
    <row r="79" spans="6:9" x14ac:dyDescent="0.3">
      <c r="F79">
        <v>72</v>
      </c>
      <c r="G79" s="3">
        <f>B$21*bazoranlar!D79</f>
        <v>69726.235153683388</v>
      </c>
      <c r="H79" s="3">
        <f>C$21*bazoranlar!B79</f>
        <v>32914.674691395936</v>
      </c>
      <c r="I79" s="3">
        <f>D$21*bazoranlar!C79</f>
        <v>36799.521237585948</v>
      </c>
    </row>
    <row r="80" spans="6:9" x14ac:dyDescent="0.3">
      <c r="F80">
        <v>73</v>
      </c>
      <c r="G80" s="3">
        <f>B$21*bazoranlar!D80</f>
        <v>61493.344270282316</v>
      </c>
      <c r="H80" s="3">
        <f>C$21*bazoranlar!B80</f>
        <v>28496.95166738316</v>
      </c>
      <c r="I80" s="3">
        <f>D$21*bazoranlar!C80</f>
        <v>32942.947288006115</v>
      </c>
    </row>
    <row r="81" spans="6:9" x14ac:dyDescent="0.3">
      <c r="F81" s="2">
        <v>74</v>
      </c>
      <c r="G81" s="4">
        <f>B$21*bazoranlar!D81</f>
        <v>54766.721643744087</v>
      </c>
      <c r="H81" s="4">
        <f>C$21*bazoranlar!B81</f>
        <v>25441.479825584967</v>
      </c>
      <c r="I81" s="4">
        <f>D$21*bazoranlar!C81</f>
        <v>29282.619811560984</v>
      </c>
    </row>
    <row r="82" spans="6:9" x14ac:dyDescent="0.3">
      <c r="F82">
        <v>75</v>
      </c>
      <c r="G82" s="3">
        <f>B$22*bazoranlar!D82</f>
        <v>58943.267761328767</v>
      </c>
      <c r="H82" s="3">
        <f>C$22*bazoranlar!B82</f>
        <v>27307.62197395253</v>
      </c>
      <c r="I82" s="3">
        <f>D$22*bazoranlar!C82</f>
        <v>31685.937316586453</v>
      </c>
    </row>
    <row r="83" spans="6:9" x14ac:dyDescent="0.3">
      <c r="F83">
        <v>76</v>
      </c>
      <c r="G83" s="3">
        <f>B$22*bazoranlar!D83</f>
        <v>61880.190404067762</v>
      </c>
      <c r="H83" s="3">
        <f>C$22*bazoranlar!B83</f>
        <v>28709.453653776382</v>
      </c>
      <c r="I83" s="3">
        <f>D$22*bazoranlar!C83</f>
        <v>33226.361346131271</v>
      </c>
    </row>
    <row r="84" spans="6:9" x14ac:dyDescent="0.3">
      <c r="F84">
        <v>77</v>
      </c>
      <c r="G84" s="3">
        <f>B$22*bazoranlar!D84</f>
        <v>51763.419800230411</v>
      </c>
      <c r="H84" s="3">
        <f>C$22*bazoranlar!B84</f>
        <v>23171.627028311919</v>
      </c>
      <c r="I84" s="3">
        <f>D$22*bazoranlar!C84</f>
        <v>28580.390475588505</v>
      </c>
    </row>
    <row r="85" spans="6:9" x14ac:dyDescent="0.3">
      <c r="F85">
        <v>78</v>
      </c>
      <c r="G85" s="3">
        <f>B$22*bazoranlar!D85</f>
        <v>44383.367034074967</v>
      </c>
      <c r="H85" s="3">
        <f>C$22*bazoranlar!B85</f>
        <v>19551.70724750097</v>
      </c>
      <c r="I85" s="3">
        <f>D$22*bazoranlar!C85</f>
        <v>24800.176907726614</v>
      </c>
    </row>
    <row r="86" spans="6:9" x14ac:dyDescent="0.3">
      <c r="F86">
        <v>79</v>
      </c>
      <c r="G86" s="3">
        <f>B$22*bazoranlar!D86</f>
        <v>45189.755000298101</v>
      </c>
      <c r="H86" s="3">
        <f>C$22*bazoranlar!B86</f>
        <v>19455.590096458196</v>
      </c>
      <c r="I86" s="3">
        <f>D$22*bazoranlar!C86</f>
        <v>25671.133953967154</v>
      </c>
    </row>
    <row r="87" spans="6:9" x14ac:dyDescent="0.3">
      <c r="F87" t="s">
        <v>4</v>
      </c>
      <c r="G87" s="1">
        <f>B23</f>
        <v>348024</v>
      </c>
      <c r="H87" s="1">
        <f t="shared" ref="H87:I87" si="1">C23</f>
        <v>132892</v>
      </c>
      <c r="I87" s="1">
        <f t="shared" si="1"/>
        <v>215132</v>
      </c>
    </row>
    <row r="88" spans="6:9" x14ac:dyDescent="0.3">
      <c r="G88">
        <f>SUM(G7:G87)</f>
        <v>5643286</v>
      </c>
      <c r="H88">
        <f t="shared" ref="H88:I88" si="2">SUM(H7:H87)</f>
        <v>2939131.0000000005</v>
      </c>
      <c r="I88">
        <f t="shared" si="2"/>
        <v>2704155.9999999995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workbookViewId="0">
      <selection activeCell="Q10" sqref="Q10"/>
    </sheetView>
  </sheetViews>
  <sheetFormatPr defaultColWidth="8.77734375" defaultRowHeight="14.4" x14ac:dyDescent="0.3"/>
  <cols>
    <col min="2" max="2" width="10.109375" bestFit="1" customWidth="1"/>
    <col min="5" max="5" width="21.33203125" customWidth="1"/>
  </cols>
  <sheetData>
    <row r="1" spans="1:9" x14ac:dyDescent="0.3">
      <c r="A1" s="11"/>
      <c r="B1" s="11"/>
      <c r="C1" s="11"/>
      <c r="D1" s="11"/>
      <c r="E1" s="11"/>
      <c r="F1" s="11"/>
      <c r="G1" s="11"/>
      <c r="H1" s="11"/>
      <c r="I1" s="11"/>
    </row>
    <row r="2" spans="1:9" x14ac:dyDescent="0.3">
      <c r="A2" s="11"/>
      <c r="B2" s="11"/>
      <c r="C2" s="11"/>
      <c r="D2" s="11"/>
      <c r="E2" s="11"/>
      <c r="F2" s="11"/>
      <c r="G2" s="11"/>
      <c r="H2" s="11"/>
      <c r="I2" s="11"/>
    </row>
    <row r="3" spans="1:9" x14ac:dyDescent="0.3">
      <c r="A3" s="11"/>
      <c r="B3" s="11"/>
      <c r="C3" s="11"/>
      <c r="D3" s="11"/>
      <c r="E3" s="11"/>
      <c r="F3" s="11"/>
      <c r="G3" s="11"/>
      <c r="H3" s="11"/>
      <c r="I3" s="11"/>
    </row>
    <row r="4" spans="1:9" x14ac:dyDescent="0.3">
      <c r="A4" s="11"/>
      <c r="B4" s="11"/>
      <c r="C4" s="11"/>
      <c r="D4" s="11"/>
      <c r="E4" s="11"/>
      <c r="F4" s="11"/>
      <c r="G4" s="11"/>
      <c r="H4" s="11"/>
      <c r="I4" s="11"/>
    </row>
    <row r="5" spans="1:9" ht="31.05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x14ac:dyDescent="0.3">
      <c r="A6" s="8" t="s">
        <v>34</v>
      </c>
      <c r="B6" s="5" t="s">
        <v>27</v>
      </c>
      <c r="C6" s="5" t="s">
        <v>1</v>
      </c>
      <c r="D6" s="5" t="s">
        <v>2</v>
      </c>
      <c r="F6" t="s">
        <v>0</v>
      </c>
      <c r="G6" t="s">
        <v>3</v>
      </c>
      <c r="H6" t="s">
        <v>1</v>
      </c>
      <c r="I6" t="s">
        <v>2</v>
      </c>
    </row>
    <row r="7" spans="1:9" x14ac:dyDescent="0.3">
      <c r="A7" s="5" t="s">
        <v>10</v>
      </c>
      <c r="B7" s="1">
        <v>211096</v>
      </c>
      <c r="C7" s="1">
        <v>110190</v>
      </c>
      <c r="D7" s="1">
        <v>100906</v>
      </c>
      <c r="F7">
        <v>0</v>
      </c>
      <c r="G7">
        <f>B$7*bazoranlar!D7</f>
        <v>36750.858763303026</v>
      </c>
      <c r="H7">
        <f>C$7*bazoranlar!B7</f>
        <v>19226.618035860211</v>
      </c>
      <c r="I7">
        <f>D$7*bazoranlar!C7</f>
        <v>17525.517453903358</v>
      </c>
    </row>
    <row r="8" spans="1:9" x14ac:dyDescent="0.3">
      <c r="A8" s="5" t="s">
        <v>11</v>
      </c>
      <c r="B8" s="1">
        <v>240136</v>
      </c>
      <c r="C8" s="1">
        <v>129067</v>
      </c>
      <c r="D8" s="1">
        <v>111069</v>
      </c>
      <c r="F8">
        <v>1</v>
      </c>
      <c r="G8">
        <f>B$7*bazoranlar!D8</f>
        <v>38950.446124296206</v>
      </c>
      <c r="H8">
        <f>C$7*bazoranlar!B8</f>
        <v>20342.484016728358</v>
      </c>
      <c r="I8">
        <f>D$7*bazoranlar!C8</f>
        <v>18608.280739583686</v>
      </c>
    </row>
    <row r="9" spans="1:9" x14ac:dyDescent="0.3">
      <c r="A9" s="5" t="s">
        <v>12</v>
      </c>
      <c r="B9" s="1">
        <v>260013</v>
      </c>
      <c r="C9" s="1">
        <v>142217</v>
      </c>
      <c r="D9" s="1">
        <v>117796</v>
      </c>
      <c r="F9">
        <v>2</v>
      </c>
      <c r="G9">
        <f>B$7*bazoranlar!D9</f>
        <v>42093.210977107672</v>
      </c>
      <c r="H9">
        <f>C$7*bazoranlar!B9</f>
        <v>21963.314666153921</v>
      </c>
      <c r="I9">
        <f>D$7*bazoranlar!C9</f>
        <v>20129.631685286429</v>
      </c>
    </row>
    <row r="10" spans="1:9" x14ac:dyDescent="0.3">
      <c r="A10" s="5" t="s">
        <v>13</v>
      </c>
      <c r="B10" s="1">
        <v>276071</v>
      </c>
      <c r="C10" s="1">
        <v>154516</v>
      </c>
      <c r="D10" s="1">
        <v>121556</v>
      </c>
      <c r="F10">
        <v>3</v>
      </c>
      <c r="G10">
        <f>B$7*bazoranlar!D10</f>
        <v>45439.576875200932</v>
      </c>
      <c r="H10">
        <f>C$7*bazoranlar!B10</f>
        <v>23628.285583810026</v>
      </c>
      <c r="I10">
        <f>D$7*bazoranlar!C10</f>
        <v>21808.60007130972</v>
      </c>
    </row>
    <row r="11" spans="1:9" x14ac:dyDescent="0.3">
      <c r="A11" s="5" t="s">
        <v>14</v>
      </c>
      <c r="B11" s="1">
        <v>311688</v>
      </c>
      <c r="C11" s="1">
        <v>176040</v>
      </c>
      <c r="D11" s="1">
        <v>135648</v>
      </c>
      <c r="F11" s="2">
        <v>4</v>
      </c>
      <c r="G11" s="2">
        <f>B$7*bazoranlar!D11</f>
        <v>47861.907260092165</v>
      </c>
      <c r="H11" s="2">
        <f>C$7*bazoranlar!B11</f>
        <v>25029.297697447484</v>
      </c>
      <c r="I11" s="2">
        <f>D$7*bazoranlar!C11</f>
        <v>22833.970049916803</v>
      </c>
    </row>
    <row r="12" spans="1:9" x14ac:dyDescent="0.3">
      <c r="A12" s="5" t="s">
        <v>15</v>
      </c>
      <c r="B12" s="1">
        <v>347548</v>
      </c>
      <c r="C12" s="1">
        <v>196156</v>
      </c>
      <c r="D12" s="1">
        <v>151392</v>
      </c>
      <c r="F12">
        <v>5</v>
      </c>
      <c r="G12">
        <f>B$8*bazoranlar!D12</f>
        <v>47451.434041389373</v>
      </c>
      <c r="H12">
        <f>C$8*bazoranlar!B12</f>
        <v>25625.332282406805</v>
      </c>
      <c r="I12">
        <f>D$8*bazoranlar!C12</f>
        <v>21838.070679369092</v>
      </c>
    </row>
    <row r="13" spans="1:9" x14ac:dyDescent="0.3">
      <c r="A13" s="5" t="s">
        <v>16</v>
      </c>
      <c r="B13" s="1">
        <v>390750</v>
      </c>
      <c r="C13" s="1">
        <v>218467</v>
      </c>
      <c r="D13" s="1">
        <v>172283</v>
      </c>
      <c r="F13">
        <v>6</v>
      </c>
      <c r="G13">
        <f>B$8*bazoranlar!D13</f>
        <v>48552.782204394207</v>
      </c>
      <c r="H13">
        <f>C$8*bazoranlar!B13</f>
        <v>26057.02111676936</v>
      </c>
      <c r="I13">
        <f>D$8*bazoranlar!C13</f>
        <v>22491.92900474546</v>
      </c>
    </row>
    <row r="14" spans="1:9" x14ac:dyDescent="0.3">
      <c r="A14" s="5" t="s">
        <v>17</v>
      </c>
      <c r="B14" s="1">
        <v>409865</v>
      </c>
      <c r="C14" s="1">
        <v>224807</v>
      </c>
      <c r="D14" s="1">
        <v>185057</v>
      </c>
      <c r="F14">
        <v>7</v>
      </c>
      <c r="G14">
        <f>B$8*bazoranlar!D14</f>
        <v>49041.147597775547</v>
      </c>
      <c r="H14">
        <f>C$8*bazoranlar!B14</f>
        <v>26486.940734597643</v>
      </c>
      <c r="I14">
        <f>D$8*bazoranlar!C14</f>
        <v>22566.883495703241</v>
      </c>
    </row>
    <row r="15" spans="1:9" x14ac:dyDescent="0.3">
      <c r="A15" s="5" t="s">
        <v>18</v>
      </c>
      <c r="B15" s="1">
        <v>395383</v>
      </c>
      <c r="C15" s="1">
        <v>215073</v>
      </c>
      <c r="D15" s="1">
        <v>180310</v>
      </c>
      <c r="F15">
        <v>8</v>
      </c>
      <c r="G15">
        <f>B$8*bazoranlar!D15</f>
        <v>47363.023065001362</v>
      </c>
      <c r="H15">
        <f>C$8*bazoranlar!B15</f>
        <v>25287.411924360706</v>
      </c>
      <c r="I15">
        <f>D$8*bazoranlar!C15</f>
        <v>22058.947211234034</v>
      </c>
    </row>
    <row r="16" spans="1:9" x14ac:dyDescent="0.3">
      <c r="A16" s="5" t="s">
        <v>19</v>
      </c>
      <c r="B16" s="1">
        <v>374189</v>
      </c>
      <c r="C16" s="1">
        <v>201872</v>
      </c>
      <c r="D16" s="1">
        <v>172318</v>
      </c>
      <c r="F16" s="2">
        <v>9</v>
      </c>
      <c r="G16" s="2">
        <f>B$8*bazoranlar!D16</f>
        <v>47727.613091439511</v>
      </c>
      <c r="H16" s="2">
        <f>C$8*bazoranlar!B16</f>
        <v>25610.293941865486</v>
      </c>
      <c r="I16" s="2">
        <f>D$8*bazoranlar!C16</f>
        <v>22113.169608948174</v>
      </c>
    </row>
    <row r="17" spans="1:9" x14ac:dyDescent="0.3">
      <c r="A17" s="5" t="s">
        <v>20</v>
      </c>
      <c r="B17" s="1">
        <v>390190</v>
      </c>
      <c r="C17" s="1">
        <v>208206</v>
      </c>
      <c r="D17" s="1">
        <v>181984</v>
      </c>
      <c r="F17">
        <v>10</v>
      </c>
      <c r="G17" s="3">
        <f>B$9*bazoranlar!D17</f>
        <v>50722.720543592979</v>
      </c>
      <c r="H17" s="3">
        <f>C$9*bazoranlar!B17</f>
        <v>27763.773789961422</v>
      </c>
      <c r="I17" s="3">
        <f>D$9*bazoranlar!C17</f>
        <v>22961.459709694758</v>
      </c>
    </row>
    <row r="18" spans="1:9" x14ac:dyDescent="0.3">
      <c r="A18" s="5" t="s">
        <v>21</v>
      </c>
      <c r="B18" s="1">
        <v>375919</v>
      </c>
      <c r="C18" s="1">
        <v>195564</v>
      </c>
      <c r="D18" s="1">
        <v>180354</v>
      </c>
      <c r="F18">
        <v>11</v>
      </c>
      <c r="G18" s="3">
        <f>B$9*bazoranlar!D18</f>
        <v>50483.19108446582</v>
      </c>
      <c r="H18" s="3">
        <f>C$9*bazoranlar!B18</f>
        <v>27449.837834025657</v>
      </c>
      <c r="I18" s="3">
        <f>D$9*bazoranlar!C18</f>
        <v>23013.352995639449</v>
      </c>
    </row>
    <row r="19" spans="1:9" x14ac:dyDescent="0.3">
      <c r="A19" s="5" t="s">
        <v>22</v>
      </c>
      <c r="B19" s="1">
        <v>363139</v>
      </c>
      <c r="C19" s="1">
        <v>184310</v>
      </c>
      <c r="D19" s="1">
        <v>178829</v>
      </c>
      <c r="F19">
        <v>12</v>
      </c>
      <c r="G19" s="3">
        <f>B$9*bazoranlar!D19</f>
        <v>51610.111177603445</v>
      </c>
      <c r="H19" s="3">
        <f>C$9*bazoranlar!B19</f>
        <v>28384.624769911068</v>
      </c>
      <c r="I19" s="3">
        <f>D$9*bazoranlar!C19</f>
        <v>23244.673914342035</v>
      </c>
    </row>
    <row r="20" spans="1:9" x14ac:dyDescent="0.3">
      <c r="A20" s="5" t="s">
        <v>23</v>
      </c>
      <c r="B20" s="1">
        <v>357726</v>
      </c>
      <c r="C20" s="1">
        <v>175350</v>
      </c>
      <c r="D20" s="1">
        <v>182376</v>
      </c>
      <c r="F20">
        <v>13</v>
      </c>
      <c r="G20" s="3">
        <f>B$9*bazoranlar!D20</f>
        <v>53524.460791887454</v>
      </c>
      <c r="H20" s="3">
        <f>C$9*bazoranlar!B20</f>
        <v>29269.26219206872</v>
      </c>
      <c r="I20" s="3">
        <f>D$9*bazoranlar!C20</f>
        <v>24254.394122214919</v>
      </c>
    </row>
    <row r="21" spans="1:9" x14ac:dyDescent="0.3">
      <c r="A21" s="5" t="s">
        <v>24</v>
      </c>
      <c r="B21" s="1">
        <v>329389</v>
      </c>
      <c r="C21" s="1">
        <v>156208</v>
      </c>
      <c r="D21" s="1">
        <v>173182</v>
      </c>
      <c r="F21" s="2">
        <v>14</v>
      </c>
      <c r="G21" s="3">
        <f>B$9*bazoranlar!D21</f>
        <v>53672.516402450303</v>
      </c>
      <c r="H21" s="3">
        <f>C$9*bazoranlar!B21</f>
        <v>29349.50141403313</v>
      </c>
      <c r="I21" s="3">
        <f>D$9*bazoranlar!C21</f>
        <v>24322.119258108836</v>
      </c>
    </row>
    <row r="22" spans="1:9" x14ac:dyDescent="0.3">
      <c r="A22" s="5" t="s">
        <v>25</v>
      </c>
      <c r="B22" s="1">
        <v>262160</v>
      </c>
      <c r="C22" s="1">
        <v>118196</v>
      </c>
      <c r="D22" s="1">
        <v>143964</v>
      </c>
      <c r="F22">
        <v>15</v>
      </c>
      <c r="G22" s="3">
        <f>B$10*bazoranlar!D22</f>
        <v>56305.77254214065</v>
      </c>
      <c r="H22" s="3">
        <f>C$10*bazoranlar!B22</f>
        <v>31293.514204463016</v>
      </c>
      <c r="I22" s="3">
        <f>D$10*bazoranlar!C22</f>
        <v>24979.019043297292</v>
      </c>
    </row>
    <row r="23" spans="1:9" x14ac:dyDescent="0.3">
      <c r="A23" s="5" t="s">
        <v>26</v>
      </c>
      <c r="B23" s="1">
        <v>348024</v>
      </c>
      <c r="C23" s="1">
        <v>132892</v>
      </c>
      <c r="D23" s="1">
        <v>215132</v>
      </c>
      <c r="F23">
        <v>16</v>
      </c>
      <c r="G23" s="3">
        <f>B$10*bazoranlar!D23</f>
        <v>55615.745725707493</v>
      </c>
      <c r="H23" s="3">
        <f>C$10*bazoranlar!B23</f>
        <v>30840.651083833902</v>
      </c>
      <c r="I23" s="3">
        <f>D$10*bazoranlar!C23</f>
        <v>24731.749104166993</v>
      </c>
    </row>
    <row r="24" spans="1:9" x14ac:dyDescent="0.3">
      <c r="A24" t="s">
        <v>7</v>
      </c>
      <c r="B24" s="1">
        <f>SUM(B7:B23)</f>
        <v>5643286</v>
      </c>
      <c r="C24" s="1">
        <f t="shared" ref="C24:D24" si="0">SUM(C7:C23)</f>
        <v>2939131</v>
      </c>
      <c r="D24" s="1">
        <f t="shared" si="0"/>
        <v>2704156</v>
      </c>
      <c r="F24">
        <v>17</v>
      </c>
      <c r="G24" s="3">
        <f>B$10*bazoranlar!D24</f>
        <v>54202.437788434756</v>
      </c>
      <c r="H24" s="3">
        <f>C$10*bazoranlar!B24</f>
        <v>30243.185630132615</v>
      </c>
      <c r="I24" s="3">
        <f>D$10*bazoranlar!C24</f>
        <v>23945.240490087159</v>
      </c>
    </row>
    <row r="25" spans="1:9" x14ac:dyDescent="0.3">
      <c r="F25">
        <v>18</v>
      </c>
      <c r="G25" s="3">
        <f>B$10*bazoranlar!D25</f>
        <v>54090.204511063093</v>
      </c>
      <c r="H25" s="3">
        <f>C$10*bazoranlar!B25</f>
        <v>30394.513653115118</v>
      </c>
      <c r="I25" s="3">
        <f>D$10*bazoranlar!C25</f>
        <v>23714.138200823068</v>
      </c>
    </row>
    <row r="26" spans="1:9" x14ac:dyDescent="0.3">
      <c r="A26" s="9" t="s">
        <v>30</v>
      </c>
      <c r="B26" s="10"/>
      <c r="C26" s="10"/>
      <c r="F26" s="2">
        <v>19</v>
      </c>
      <c r="G26" s="3">
        <f>B$10*bazoranlar!D26</f>
        <v>55856.839432654015</v>
      </c>
      <c r="H26" s="4">
        <f>C$10*bazoranlar!B26</f>
        <v>31744.135428455356</v>
      </c>
      <c r="I26" s="4">
        <f>D$10*bazoranlar!C26</f>
        <v>24185.853161625488</v>
      </c>
    </row>
    <row r="27" spans="1:9" x14ac:dyDescent="0.3">
      <c r="A27" s="7" t="s">
        <v>28</v>
      </c>
      <c r="F27">
        <v>20</v>
      </c>
      <c r="G27" s="3">
        <f>B$11*bazoranlar!D27</f>
        <v>59082.150436359363</v>
      </c>
      <c r="H27" s="3">
        <f>C$11*bazoranlar!B27</f>
        <v>33331.401724755196</v>
      </c>
      <c r="I27" s="3">
        <f>D$11*bazoranlar!C27</f>
        <v>25744.383239382161</v>
      </c>
    </row>
    <row r="28" spans="1:9" x14ac:dyDescent="0.3">
      <c r="A28" s="7" t="s">
        <v>31</v>
      </c>
      <c r="F28">
        <v>21</v>
      </c>
      <c r="G28" s="3">
        <f>B$11*bazoranlar!D28</f>
        <v>60936.250231550934</v>
      </c>
      <c r="H28" s="3">
        <f>C$11*bazoranlar!B28</f>
        <v>34490.177939966459</v>
      </c>
      <c r="I28" s="3">
        <f>D$11*bazoranlar!C28</f>
        <v>26458.431469911884</v>
      </c>
    </row>
    <row r="29" spans="1:9" x14ac:dyDescent="0.3">
      <c r="A29" s="7" t="s">
        <v>29</v>
      </c>
      <c r="F29">
        <v>22</v>
      </c>
      <c r="G29" s="3">
        <f>B$11*bazoranlar!D29</f>
        <v>62260.752442699297</v>
      </c>
      <c r="H29" s="3">
        <f>C$11*bazoranlar!B29</f>
        <v>35247.584149336413</v>
      </c>
      <c r="I29" s="3">
        <f>D$11*bazoranlar!C29</f>
        <v>27027.093591648183</v>
      </c>
    </row>
    <row r="30" spans="1:9" x14ac:dyDescent="0.3">
      <c r="A30" s="7" t="s">
        <v>32</v>
      </c>
      <c r="F30">
        <v>23</v>
      </c>
      <c r="G30" s="3">
        <f>B$11*bazoranlar!D30</f>
        <v>64345.598210209115</v>
      </c>
      <c r="H30" s="3">
        <f>C$11*bazoranlar!B30</f>
        <v>36171.951435516392</v>
      </c>
      <c r="I30" s="3">
        <f>D$11*bazoranlar!C30</f>
        <v>28145.094364964694</v>
      </c>
    </row>
    <row r="31" spans="1:9" x14ac:dyDescent="0.3">
      <c r="B31" s="6"/>
      <c r="F31" s="2">
        <v>24</v>
      </c>
      <c r="G31" s="4">
        <f>B$11*bazoranlar!D31</f>
        <v>65063.248679181284</v>
      </c>
      <c r="H31" s="4">
        <f>C$11*bazoranlar!B31</f>
        <v>36798.884750425539</v>
      </c>
      <c r="I31" s="4">
        <f>D$11*bazoranlar!C31</f>
        <v>28272.997334093085</v>
      </c>
    </row>
    <row r="32" spans="1:9" x14ac:dyDescent="0.3">
      <c r="F32">
        <v>25</v>
      </c>
      <c r="G32" s="3">
        <f>B$12*bazoranlar!D32</f>
        <v>67778.766070541475</v>
      </c>
      <c r="H32" s="3">
        <f>C$12*bazoranlar!B32</f>
        <v>38450.282855026169</v>
      </c>
      <c r="I32" s="3">
        <f>D$12*bazoranlar!C32</f>
        <v>29366.212271762746</v>
      </c>
    </row>
    <row r="33" spans="6:9" x14ac:dyDescent="0.3">
      <c r="F33">
        <v>26</v>
      </c>
      <c r="G33" s="3">
        <f>B$12*bazoranlar!D33</f>
        <v>68247.083979135612</v>
      </c>
      <c r="H33" s="3">
        <f>C$12*bazoranlar!B33</f>
        <v>38527.707526202648</v>
      </c>
      <c r="I33" s="3">
        <f>D$12*bazoranlar!C33</f>
        <v>29721.122933634895</v>
      </c>
    </row>
    <row r="34" spans="6:9" x14ac:dyDescent="0.3">
      <c r="F34">
        <v>27</v>
      </c>
      <c r="G34" s="3">
        <f>B$12*bazoranlar!D34</f>
        <v>71356.973869845999</v>
      </c>
      <c r="H34" s="3">
        <f>C$12*bazoranlar!B34</f>
        <v>40360.885509904176</v>
      </c>
      <c r="I34" s="3">
        <f>D$12*bazoranlar!C34</f>
        <v>31012.843852047623</v>
      </c>
    </row>
    <row r="35" spans="6:9" x14ac:dyDescent="0.3">
      <c r="F35">
        <v>28</v>
      </c>
      <c r="G35" s="3">
        <f>B$12*bazoranlar!D35</f>
        <v>70438.682302533532</v>
      </c>
      <c r="H35" s="3">
        <f>C$12*bazoranlar!B35</f>
        <v>39635.475898419951</v>
      </c>
      <c r="I35" s="3">
        <f>D$12*bazoranlar!C35</f>
        <v>30780.084014180255</v>
      </c>
    </row>
    <row r="36" spans="6:9" x14ac:dyDescent="0.3">
      <c r="F36" s="2">
        <v>29</v>
      </c>
      <c r="G36" s="4">
        <f>B$12*bazoranlar!D36</f>
        <v>69726.493777943368</v>
      </c>
      <c r="H36" s="4">
        <f>C$12*bazoranlar!B36</f>
        <v>39181.648210447056</v>
      </c>
      <c r="I36" s="4">
        <f>D$12*bazoranlar!C36</f>
        <v>30511.736928374481</v>
      </c>
    </row>
    <row r="37" spans="6:9" x14ac:dyDescent="0.3">
      <c r="F37">
        <v>30</v>
      </c>
      <c r="G37" s="3">
        <f>B$13*bazoranlar!D37</f>
        <v>75698.746295977457</v>
      </c>
      <c r="H37" s="3">
        <f>C$13*bazoranlar!B37</f>
        <v>42330.231855426558</v>
      </c>
      <c r="I37" s="3">
        <f>D$13*bazoranlar!C37</f>
        <v>33369.883065654023</v>
      </c>
    </row>
    <row r="38" spans="6:9" x14ac:dyDescent="0.3">
      <c r="F38">
        <v>31</v>
      </c>
      <c r="G38" s="3">
        <f>B$13*bazoranlar!D38</f>
        <v>76927.441936331597</v>
      </c>
      <c r="H38" s="3">
        <f>C$13*bazoranlar!B38</f>
        <v>43311.723319428987</v>
      </c>
      <c r="I38" s="3">
        <f>D$13*bazoranlar!C38</f>
        <v>33672.159902089494</v>
      </c>
    </row>
    <row r="39" spans="6:9" x14ac:dyDescent="0.3">
      <c r="F39">
        <v>32</v>
      </c>
      <c r="G39" s="3">
        <f>B$13*bazoranlar!D39</f>
        <v>79415.521100468497</v>
      </c>
      <c r="H39" s="3">
        <f>C$13*bazoranlar!B39</f>
        <v>44475.213200597427</v>
      </c>
      <c r="I39" s="3">
        <f>D$13*bazoranlar!C39</f>
        <v>34954.194176901467</v>
      </c>
    </row>
    <row r="40" spans="6:9" x14ac:dyDescent="0.3">
      <c r="F40">
        <v>33</v>
      </c>
      <c r="G40" s="3">
        <f>B$13*bazoranlar!D40</f>
        <v>79330.539269435365</v>
      </c>
      <c r="H40" s="3">
        <f>C$13*bazoranlar!B40</f>
        <v>44271.114975632685</v>
      </c>
      <c r="I40" s="3">
        <f>D$13*bazoranlar!C40</f>
        <v>35044.031698219696</v>
      </c>
    </row>
    <row r="41" spans="6:9" x14ac:dyDescent="0.3">
      <c r="F41" s="2">
        <v>34</v>
      </c>
      <c r="G41" s="4">
        <f>B$13*bazoranlar!D41</f>
        <v>79377.751397787099</v>
      </c>
      <c r="H41" s="4">
        <f>C$13*bazoranlar!B41</f>
        <v>44078.716648914335</v>
      </c>
      <c r="I41" s="4">
        <f>D$13*bazoranlar!C41</f>
        <v>35242.73115713532</v>
      </c>
    </row>
    <row r="42" spans="6:9" x14ac:dyDescent="0.3">
      <c r="F42">
        <v>35</v>
      </c>
      <c r="G42" s="3">
        <f>B$14*bazoranlar!D42</f>
        <v>80750.472589764977</v>
      </c>
      <c r="H42" s="3">
        <f>C$14*bazoranlar!B42</f>
        <v>44543.857577455768</v>
      </c>
      <c r="I42" s="3">
        <f>D$14*bazoranlar!C42</f>
        <v>36250.185442219859</v>
      </c>
    </row>
    <row r="43" spans="6:9" x14ac:dyDescent="0.3">
      <c r="F43">
        <v>36</v>
      </c>
      <c r="G43" s="3">
        <f>B$14*bazoranlar!D43</f>
        <v>79238.757777147301</v>
      </c>
      <c r="H43" s="3">
        <f>C$14*bazoranlar!B43</f>
        <v>43262.177173279044</v>
      </c>
      <c r="I43" s="3">
        <f>D$14*bazoranlar!C43</f>
        <v>35941.872283342425</v>
      </c>
    </row>
    <row r="44" spans="6:9" x14ac:dyDescent="0.3">
      <c r="F44">
        <v>37</v>
      </c>
      <c r="G44" s="3">
        <f>B$14*bazoranlar!D44</f>
        <v>82660.378017361203</v>
      </c>
      <c r="H44" s="3">
        <f>C$14*bazoranlar!B44</f>
        <v>45483.585135583337</v>
      </c>
      <c r="I44" s="3">
        <f>D$14*bazoranlar!C44</f>
        <v>37201.703639445033</v>
      </c>
    </row>
    <row r="45" spans="6:9" x14ac:dyDescent="0.3">
      <c r="F45">
        <v>38</v>
      </c>
      <c r="G45" s="3">
        <f>B$14*bazoranlar!D45</f>
        <v>82695.616124881417</v>
      </c>
      <c r="H45" s="3">
        <f>C$14*bazoranlar!B45</f>
        <v>45416.737210791769</v>
      </c>
      <c r="I45" s="3">
        <f>D$14*bazoranlar!C45</f>
        <v>37288.881842989686</v>
      </c>
    </row>
    <row r="46" spans="6:9" x14ac:dyDescent="0.3">
      <c r="F46" s="2">
        <v>39</v>
      </c>
      <c r="G46" s="4">
        <f>B$14*bazoranlar!D46</f>
        <v>84519.775490845102</v>
      </c>
      <c r="H46" s="4">
        <f>C$14*bazoranlar!B46</f>
        <v>46100.642902890082</v>
      </c>
      <c r="I46" s="4">
        <f>D$14*bazoranlar!C46</f>
        <v>38374.356792002982</v>
      </c>
    </row>
    <row r="47" spans="6:9" x14ac:dyDescent="0.3">
      <c r="F47">
        <v>40</v>
      </c>
      <c r="G47" s="3">
        <f>B$15*bazoranlar!D47</f>
        <v>82595.012606376389</v>
      </c>
      <c r="H47" s="3">
        <f>C$15*bazoranlar!B47</f>
        <v>44880.866088031355</v>
      </c>
      <c r="I47" s="3">
        <f>D$15*bazoranlar!C47</f>
        <v>37705.88644635785</v>
      </c>
    </row>
    <row r="48" spans="6:9" x14ac:dyDescent="0.3">
      <c r="F48">
        <v>41</v>
      </c>
      <c r="G48" s="3">
        <f>B$15*bazoranlar!D48</f>
        <v>81805.434166402018</v>
      </c>
      <c r="H48" s="3">
        <f>C$15*bazoranlar!B48</f>
        <v>44366.669321305235</v>
      </c>
      <c r="I48" s="3">
        <f>D$15*bazoranlar!C48</f>
        <v>37415.81151356754</v>
      </c>
    </row>
    <row r="49" spans="6:9" x14ac:dyDescent="0.3">
      <c r="F49">
        <v>42</v>
      </c>
      <c r="G49" s="3">
        <f>B$15*bazoranlar!D49</f>
        <v>78640.735675183954</v>
      </c>
      <c r="H49" s="3">
        <f>C$15*bazoranlar!B49</f>
        <v>42888.207869584781</v>
      </c>
      <c r="I49" s="3">
        <f>D$15*bazoranlar!C49</f>
        <v>35771.732326390556</v>
      </c>
    </row>
    <row r="50" spans="6:9" x14ac:dyDescent="0.3">
      <c r="F50">
        <v>43</v>
      </c>
      <c r="G50" s="3">
        <f>B$15*bazoranlar!D50</f>
        <v>77671.320636347489</v>
      </c>
      <c r="H50" s="3">
        <f>C$15*bazoranlar!B50</f>
        <v>42432.310056002214</v>
      </c>
      <c r="I50" s="3">
        <f>D$15*bazoranlar!C50</f>
        <v>35270.606196653142</v>
      </c>
    </row>
    <row r="51" spans="6:9" x14ac:dyDescent="0.3">
      <c r="F51" s="2">
        <v>44</v>
      </c>
      <c r="G51" s="4">
        <f>B$15*bazoranlar!D51</f>
        <v>74670.49691569015</v>
      </c>
      <c r="H51" s="4">
        <f>C$15*bazoranlar!B51</f>
        <v>40504.946665076415</v>
      </c>
      <c r="I51" s="4">
        <f>D$15*bazoranlar!C51</f>
        <v>34145.963517030905</v>
      </c>
    </row>
    <row r="52" spans="6:9" x14ac:dyDescent="0.3">
      <c r="F52">
        <v>45</v>
      </c>
      <c r="G52" s="3">
        <f>B$16*bazoranlar!D52</f>
        <v>75458.910053084997</v>
      </c>
      <c r="H52" s="3">
        <f>C$16*bazoranlar!B52</f>
        <v>40942.787708072799</v>
      </c>
      <c r="I52" s="3">
        <f>D$16*bazoranlar!C52</f>
        <v>34554.300164336579</v>
      </c>
    </row>
    <row r="53" spans="6:9" x14ac:dyDescent="0.3">
      <c r="F53">
        <v>46</v>
      </c>
      <c r="G53" s="3">
        <f>B$16*bazoranlar!D53</f>
        <v>73265.565968485666</v>
      </c>
      <c r="H53" s="3">
        <f>C$16*bazoranlar!B53</f>
        <v>39831.257627818319</v>
      </c>
      <c r="I53" s="3">
        <f>D$16*bazoranlar!C53</f>
        <v>33484.161347559959</v>
      </c>
    </row>
    <row r="54" spans="6:9" x14ac:dyDescent="0.3">
      <c r="F54">
        <v>47</v>
      </c>
      <c r="G54" s="3">
        <f>B$16*bazoranlar!D54</f>
        <v>77872.713337982525</v>
      </c>
      <c r="H54" s="3">
        <f>C$16*bazoranlar!B54</f>
        <v>41984.464189016908</v>
      </c>
      <c r="I54" s="3">
        <f>D$16*bazoranlar!C54</f>
        <v>35884.022030628526</v>
      </c>
    </row>
    <row r="55" spans="6:9" x14ac:dyDescent="0.3">
      <c r="F55">
        <v>48</v>
      </c>
      <c r="G55" s="3">
        <f>B$16*bazoranlar!D55</f>
        <v>75224.953350727737</v>
      </c>
      <c r="H55" s="3">
        <f>C$16*bazoranlar!B55</f>
        <v>40393.762927528136</v>
      </c>
      <c r="I55" s="3">
        <f>D$16*bazoranlar!C55</f>
        <v>34800.544954390643</v>
      </c>
    </row>
    <row r="56" spans="6:9" x14ac:dyDescent="0.3">
      <c r="F56" s="2">
        <v>49</v>
      </c>
      <c r="G56" s="4">
        <f>B$16*bazoranlar!D56</f>
        <v>72366.857289719061</v>
      </c>
      <c r="H56" s="4">
        <f>C$16*bazoranlar!B56</f>
        <v>38719.727547563838</v>
      </c>
      <c r="I56" s="4">
        <f>D$16*bazoranlar!C56</f>
        <v>33594.971503084285</v>
      </c>
    </row>
    <row r="57" spans="6:9" x14ac:dyDescent="0.3">
      <c r="F57">
        <v>50</v>
      </c>
      <c r="G57" s="3">
        <f>B$17*bazoranlar!D57</f>
        <v>84600.311519474722</v>
      </c>
      <c r="H57" s="3">
        <f>C$17*bazoranlar!B57</f>
        <v>44829.210684614576</v>
      </c>
      <c r="I57" s="3">
        <f>D$17*bazoranlar!C57</f>
        <v>39724.490384615383</v>
      </c>
    </row>
    <row r="58" spans="6:9" x14ac:dyDescent="0.3">
      <c r="F58">
        <v>51</v>
      </c>
      <c r="G58" s="3">
        <f>B$17*bazoranlar!D58</f>
        <v>81714.384658228024</v>
      </c>
      <c r="H58" s="3">
        <f>C$17*bazoranlar!B58</f>
        <v>43566.559932695345</v>
      </c>
      <c r="I58" s="3">
        <f>D$17*bazoranlar!C58</f>
        <v>38142.420673076922</v>
      </c>
    </row>
    <row r="59" spans="6:9" x14ac:dyDescent="0.3">
      <c r="F59">
        <v>52</v>
      </c>
      <c r="G59" s="3">
        <f>B$17*bazoranlar!D59</f>
        <v>79657.250637395482</v>
      </c>
      <c r="H59" s="3">
        <f>C$17*bazoranlar!B59</f>
        <v>42371.055925964873</v>
      </c>
      <c r="I59" s="3">
        <f>D$17*bazoranlar!C59</f>
        <v>37266.254807692305</v>
      </c>
    </row>
    <row r="60" spans="6:9" x14ac:dyDescent="0.3">
      <c r="F60">
        <v>53</v>
      </c>
      <c r="G60" s="3">
        <f>B$17*bazoranlar!D60</f>
        <v>75988.425001816184</v>
      </c>
      <c r="H60" s="3">
        <f>C$17*bazoranlar!B60</f>
        <v>40959.514565148806</v>
      </c>
      <c r="I60" s="3">
        <f>D$17*bazoranlar!C60</f>
        <v>35090.132211538461</v>
      </c>
    </row>
    <row r="61" spans="6:9" x14ac:dyDescent="0.3">
      <c r="F61" s="2">
        <v>54</v>
      </c>
      <c r="G61" s="4">
        <f>B$17*bazoranlar!D61</f>
        <v>68229.628183085588</v>
      </c>
      <c r="H61" s="4">
        <f>C$17*bazoranlar!B61</f>
        <v>36479.6588915764</v>
      </c>
      <c r="I61" s="4">
        <f>D$17*bazoranlar!C61</f>
        <v>31760.701923076926</v>
      </c>
    </row>
    <row r="62" spans="6:9" x14ac:dyDescent="0.3">
      <c r="F62">
        <v>55</v>
      </c>
      <c r="G62" s="3">
        <f>B$18*bazoranlar!D62</f>
        <v>72845.872732424294</v>
      </c>
      <c r="H62" s="3">
        <f>C$18*bazoranlar!B62</f>
        <v>37941.405426434772</v>
      </c>
      <c r="I62" s="3">
        <f>D$18*bazoranlar!C62</f>
        <v>34909.130674060245</v>
      </c>
    </row>
    <row r="63" spans="6:9" x14ac:dyDescent="0.3">
      <c r="F63">
        <v>56</v>
      </c>
      <c r="G63" s="3">
        <f>B$18*bazoranlar!D63</f>
        <v>81898.01822914822</v>
      </c>
      <c r="H63" s="3">
        <f>C$18*bazoranlar!B63</f>
        <v>42631.774124292155</v>
      </c>
      <c r="I63" s="3">
        <f>D$18*bazoranlar!C63</f>
        <v>39268.845751943598</v>
      </c>
    </row>
    <row r="64" spans="6:9" x14ac:dyDescent="0.3">
      <c r="F64">
        <v>57</v>
      </c>
      <c r="G64" s="3">
        <f>B$18*bazoranlar!D64</f>
        <v>78538.912024083576</v>
      </c>
      <c r="H64" s="3">
        <f>C$18*bazoranlar!B64</f>
        <v>40698.705378885032</v>
      </c>
      <c r="I64" s="3">
        <f>D$18*bazoranlar!C64</f>
        <v>37822.727004207649</v>
      </c>
    </row>
    <row r="65" spans="6:9" x14ac:dyDescent="0.3">
      <c r="F65">
        <v>58</v>
      </c>
      <c r="G65" s="3">
        <f>B$18*bazoranlar!D65</f>
        <v>70955.293734726394</v>
      </c>
      <c r="H65" s="3">
        <f>C$18*bazoranlar!B65</f>
        <v>36793.117505511451</v>
      </c>
      <c r="I65" s="3">
        <f>D$18*bazoranlar!C65</f>
        <v>34149.007440020061</v>
      </c>
    </row>
    <row r="66" spans="6:9" x14ac:dyDescent="0.3">
      <c r="F66" s="2">
        <v>59</v>
      </c>
      <c r="G66" s="4">
        <f>B$18*bazoranlar!D66</f>
        <v>71680.903279617487</v>
      </c>
      <c r="H66" s="4">
        <f>C$18*bazoranlar!B66</f>
        <v>37498.997564876583</v>
      </c>
      <c r="I66" s="4">
        <f>D$18*bazoranlar!C66</f>
        <v>34204.28912976844</v>
      </c>
    </row>
    <row r="67" spans="6:9" x14ac:dyDescent="0.3">
      <c r="F67">
        <v>60</v>
      </c>
      <c r="G67" s="3">
        <f>B$19*bazoranlar!D67</f>
        <v>74611.474149323461</v>
      </c>
      <c r="H67" s="3">
        <f>C$19*bazoranlar!B67</f>
        <v>38205.673424389046</v>
      </c>
      <c r="I67" s="3">
        <f>D$19*bazoranlar!C67</f>
        <v>36432.121590502873</v>
      </c>
    </row>
    <row r="68" spans="6:9" x14ac:dyDescent="0.3">
      <c r="F68">
        <v>61</v>
      </c>
      <c r="G68" s="3">
        <f>B$19*bazoranlar!D68</f>
        <v>82830.083528719668</v>
      </c>
      <c r="H68" s="3">
        <f>C$19*bazoranlar!B68</f>
        <v>42038.980829301159</v>
      </c>
      <c r="I68" s="3">
        <f>D$19*bazoranlar!C68</f>
        <v>40791.0124949081</v>
      </c>
    </row>
    <row r="69" spans="6:9" x14ac:dyDescent="0.3">
      <c r="F69">
        <v>62</v>
      </c>
      <c r="G69" s="3">
        <f>B$19*bazoranlar!D69</f>
        <v>75738.456185149509</v>
      </c>
      <c r="H69" s="3">
        <f>C$19*bazoranlar!B69</f>
        <v>38673.346603785139</v>
      </c>
      <c r="I69" s="3">
        <f>D$19*bazoranlar!C69</f>
        <v>37083.279235840353</v>
      </c>
    </row>
    <row r="70" spans="6:9" x14ac:dyDescent="0.3">
      <c r="F70">
        <v>63</v>
      </c>
      <c r="G70" s="3">
        <f>B$19*bazoranlar!D70</f>
        <v>68142.163809052858</v>
      </c>
      <c r="H70" s="3">
        <f>C$19*bazoranlar!B70</f>
        <v>34403.006676058067</v>
      </c>
      <c r="I70" s="3">
        <f>D$19*bazoranlar!C70</f>
        <v>33724.911380092941</v>
      </c>
    </row>
    <row r="71" spans="6:9" x14ac:dyDescent="0.3">
      <c r="F71" s="2">
        <v>64</v>
      </c>
      <c r="G71" s="4">
        <f>B$19*bazoranlar!D71</f>
        <v>61816.822327754518</v>
      </c>
      <c r="H71" s="4">
        <f>C$19*bazoranlar!B71</f>
        <v>30988.992466466589</v>
      </c>
      <c r="I71" s="4">
        <f>D$19*bazoranlar!C71</f>
        <v>30797.675298655737</v>
      </c>
    </row>
    <row r="72" spans="6:9" x14ac:dyDescent="0.3">
      <c r="F72">
        <v>65</v>
      </c>
      <c r="G72" s="3">
        <f>B$20*bazoranlar!D72</f>
        <v>75353.231590592564</v>
      </c>
      <c r="H72" s="3">
        <f>C$20*bazoranlar!B72</f>
        <v>37767.523744063983</v>
      </c>
      <c r="I72" s="3">
        <f>D$20*bazoranlar!C72</f>
        <v>37637.085915043113</v>
      </c>
    </row>
    <row r="73" spans="6:9" x14ac:dyDescent="0.3">
      <c r="F73">
        <v>66</v>
      </c>
      <c r="G73" s="3">
        <f>B$20*bazoranlar!D73</f>
        <v>85699.261559280523</v>
      </c>
      <c r="H73" s="3">
        <f>C$20*bazoranlar!B73</f>
        <v>42164.786928267931</v>
      </c>
      <c r="I73" s="3">
        <f>D$20*bazoranlar!C73</f>
        <v>43544.167358671351</v>
      </c>
    </row>
    <row r="74" spans="6:9" x14ac:dyDescent="0.3">
      <c r="F74">
        <v>67</v>
      </c>
      <c r="G74" s="3">
        <f>B$20*bazoranlar!D74</f>
        <v>72385.108238919784</v>
      </c>
      <c r="H74" s="3">
        <f>C$20*bazoranlar!B74</f>
        <v>35419.151462134469</v>
      </c>
      <c r="I74" s="3">
        <f>D$20*bazoranlar!C74</f>
        <v>36962.088789524118</v>
      </c>
    </row>
    <row r="75" spans="6:9" x14ac:dyDescent="0.3">
      <c r="F75">
        <v>68</v>
      </c>
      <c r="G75" s="3">
        <f>B$20*bazoranlar!D75</f>
        <v>64086.730034867986</v>
      </c>
      <c r="H75" s="3">
        <f>C$20*bazoranlar!B75</f>
        <v>30981.713946513373</v>
      </c>
      <c r="I75" s="3">
        <f>D$20*bazoranlar!C75</f>
        <v>33078.28553177898</v>
      </c>
    </row>
    <row r="76" spans="6:9" x14ac:dyDescent="0.3">
      <c r="F76" s="2">
        <v>69</v>
      </c>
      <c r="G76" s="4">
        <f>B$20*bazoranlar!D76</f>
        <v>60201.668576339165</v>
      </c>
      <c r="H76" s="4">
        <f>C$20*bazoranlar!B76</f>
        <v>29016.823919020248</v>
      </c>
      <c r="I76" s="4">
        <f>D$20*bazoranlar!C76</f>
        <v>31154.37240498243</v>
      </c>
    </row>
    <row r="77" spans="6:9" x14ac:dyDescent="0.3">
      <c r="F77">
        <v>70</v>
      </c>
      <c r="G77" s="3">
        <f>B$21*bazoranlar!D77</f>
        <v>66933.792631828052</v>
      </c>
      <c r="H77" s="3">
        <f>C$21*bazoranlar!B77</f>
        <v>32339.075600319353</v>
      </c>
      <c r="I77" s="3">
        <f>D$21*bazoranlar!C77</f>
        <v>34643.015049656227</v>
      </c>
    </row>
    <row r="78" spans="6:9" x14ac:dyDescent="0.3">
      <c r="F78">
        <v>71</v>
      </c>
      <c r="G78" s="3">
        <f>B$21*bazoranlar!D78</f>
        <v>76468.906300462171</v>
      </c>
      <c r="H78" s="3">
        <f>C$21*bazoranlar!B78</f>
        <v>37015.818215316584</v>
      </c>
      <c r="I78" s="3">
        <f>D$21*bazoranlar!C78</f>
        <v>39513.896613190729</v>
      </c>
    </row>
    <row r="79" spans="6:9" x14ac:dyDescent="0.3">
      <c r="F79">
        <v>72</v>
      </c>
      <c r="G79" s="3">
        <f>B$21*bazoranlar!D79</f>
        <v>69726.235153683388</v>
      </c>
      <c r="H79" s="3">
        <f>C$21*bazoranlar!B79</f>
        <v>32914.674691395936</v>
      </c>
      <c r="I79" s="3">
        <f>D$21*bazoranlar!C79</f>
        <v>36799.521237585948</v>
      </c>
    </row>
    <row r="80" spans="6:9" x14ac:dyDescent="0.3">
      <c r="F80">
        <v>73</v>
      </c>
      <c r="G80" s="3">
        <f>B$21*bazoranlar!D80</f>
        <v>61493.344270282316</v>
      </c>
      <c r="H80" s="3">
        <f>C$21*bazoranlar!B80</f>
        <v>28496.95166738316</v>
      </c>
      <c r="I80" s="3">
        <f>D$21*bazoranlar!C80</f>
        <v>32942.947288006115</v>
      </c>
    </row>
    <row r="81" spans="6:9" x14ac:dyDescent="0.3">
      <c r="F81" s="2">
        <v>74</v>
      </c>
      <c r="G81" s="4">
        <f>B$21*bazoranlar!D81</f>
        <v>54766.721643744087</v>
      </c>
      <c r="H81" s="4">
        <f>C$21*bazoranlar!B81</f>
        <v>25441.479825584967</v>
      </c>
      <c r="I81" s="4">
        <f>D$21*bazoranlar!C81</f>
        <v>29282.619811560984</v>
      </c>
    </row>
    <row r="82" spans="6:9" x14ac:dyDescent="0.3">
      <c r="F82">
        <v>75</v>
      </c>
      <c r="G82" s="3">
        <f>B$22*bazoranlar!D82</f>
        <v>58943.267761328767</v>
      </c>
      <c r="H82" s="3">
        <f>C$22*bazoranlar!B82</f>
        <v>27307.62197395253</v>
      </c>
      <c r="I82" s="3">
        <f>D$22*bazoranlar!C82</f>
        <v>31685.937316586453</v>
      </c>
    </row>
    <row r="83" spans="6:9" x14ac:dyDescent="0.3">
      <c r="F83">
        <v>76</v>
      </c>
      <c r="G83" s="3">
        <f>B$22*bazoranlar!D83</f>
        <v>61880.190404067762</v>
      </c>
      <c r="H83" s="3">
        <f>C$22*bazoranlar!B83</f>
        <v>28709.453653776382</v>
      </c>
      <c r="I83" s="3">
        <f>D$22*bazoranlar!C83</f>
        <v>33226.361346131271</v>
      </c>
    </row>
    <row r="84" spans="6:9" x14ac:dyDescent="0.3">
      <c r="F84">
        <v>77</v>
      </c>
      <c r="G84" s="3">
        <f>B$22*bazoranlar!D84</f>
        <v>51763.419800230411</v>
      </c>
      <c r="H84" s="3">
        <f>C$22*bazoranlar!B84</f>
        <v>23171.627028311919</v>
      </c>
      <c r="I84" s="3">
        <f>D$22*bazoranlar!C84</f>
        <v>28580.390475588505</v>
      </c>
    </row>
    <row r="85" spans="6:9" x14ac:dyDescent="0.3">
      <c r="F85">
        <v>78</v>
      </c>
      <c r="G85" s="3">
        <f>B$22*bazoranlar!D85</f>
        <v>44383.367034074967</v>
      </c>
      <c r="H85" s="3">
        <f>C$22*bazoranlar!B85</f>
        <v>19551.70724750097</v>
      </c>
      <c r="I85" s="3">
        <f>D$22*bazoranlar!C85</f>
        <v>24800.176907726614</v>
      </c>
    </row>
    <row r="86" spans="6:9" x14ac:dyDescent="0.3">
      <c r="F86">
        <v>79</v>
      </c>
      <c r="G86" s="3">
        <f>B$22*bazoranlar!D86</f>
        <v>45189.755000298101</v>
      </c>
      <c r="H86" s="3">
        <f>C$22*bazoranlar!B86</f>
        <v>19455.590096458196</v>
      </c>
      <c r="I86" s="3">
        <f>D$22*bazoranlar!C86</f>
        <v>25671.133953967154</v>
      </c>
    </row>
    <row r="87" spans="6:9" x14ac:dyDescent="0.3">
      <c r="F87" t="s">
        <v>4</v>
      </c>
      <c r="G87" s="1">
        <f>B23</f>
        <v>348024</v>
      </c>
      <c r="H87" s="1">
        <f t="shared" ref="H87:I87" si="1">C23</f>
        <v>132892</v>
      </c>
      <c r="I87" s="1">
        <f t="shared" si="1"/>
        <v>215132</v>
      </c>
    </row>
    <row r="88" spans="6:9" x14ac:dyDescent="0.3">
      <c r="G88">
        <f>SUM(G7:G87)</f>
        <v>5643286</v>
      </c>
      <c r="H88">
        <f t="shared" ref="H88:I88" si="2">SUM(H7:H87)</f>
        <v>2939131.0000000005</v>
      </c>
      <c r="I88">
        <f t="shared" si="2"/>
        <v>2704155.9999999995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I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workbookViewId="0">
      <selection activeCell="H8" sqref="H8"/>
    </sheetView>
  </sheetViews>
  <sheetFormatPr defaultColWidth="8.77734375" defaultRowHeight="14.4" x14ac:dyDescent="0.3"/>
  <sheetData>
    <row r="1" spans="1:10" x14ac:dyDescent="0.3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3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3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34.950000000000003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x14ac:dyDescent="0.3">
      <c r="A6" t="s">
        <v>0</v>
      </c>
      <c r="B6" t="s">
        <v>1</v>
      </c>
      <c r="C6" t="s">
        <v>2</v>
      </c>
      <c r="D6" t="s">
        <v>3</v>
      </c>
    </row>
    <row r="7" spans="1:10" x14ac:dyDescent="0.3">
      <c r="A7">
        <v>0</v>
      </c>
      <c r="B7">
        <v>0.17448605169126247</v>
      </c>
      <c r="C7">
        <v>0.17368161907025706</v>
      </c>
      <c r="D7">
        <v>0.17409547676556175</v>
      </c>
    </row>
    <row r="8" spans="1:10" x14ac:dyDescent="0.3">
      <c r="A8">
        <v>1</v>
      </c>
      <c r="B8">
        <v>0.1846127962313128</v>
      </c>
      <c r="C8">
        <v>0.18441203436449455</v>
      </c>
      <c r="D8">
        <v>0.1845153206327747</v>
      </c>
    </row>
    <row r="9" spans="1:10" x14ac:dyDescent="0.3">
      <c r="A9">
        <v>2</v>
      </c>
      <c r="B9">
        <v>0.19932221314233525</v>
      </c>
      <c r="C9">
        <v>0.19948894699310674</v>
      </c>
      <c r="D9">
        <v>0.19940316717089698</v>
      </c>
    </row>
    <row r="10" spans="1:10" x14ac:dyDescent="0.3">
      <c r="A10">
        <v>3</v>
      </c>
      <c r="B10">
        <v>0.21443221330256854</v>
      </c>
      <c r="C10">
        <v>0.2161278821012598</v>
      </c>
      <c r="D10">
        <v>0.21525550875052551</v>
      </c>
    </row>
    <row r="11" spans="1:10" x14ac:dyDescent="0.3">
      <c r="A11">
        <v>4</v>
      </c>
      <c r="B11" s="2">
        <v>0.22714672563252095</v>
      </c>
      <c r="C11" s="2">
        <v>0.22628951747088186</v>
      </c>
      <c r="D11" s="2">
        <v>0.22673052668024105</v>
      </c>
    </row>
    <row r="12" spans="1:10" x14ac:dyDescent="0.3">
      <c r="A12">
        <v>5</v>
      </c>
      <c r="B12">
        <v>0.19854286752157255</v>
      </c>
      <c r="C12">
        <v>0.19661715401569377</v>
      </c>
      <c r="D12">
        <v>0.19760233384994075</v>
      </c>
    </row>
    <row r="13" spans="1:10" x14ac:dyDescent="0.3">
      <c r="A13">
        <v>6</v>
      </c>
      <c r="B13">
        <v>0.20188755543066284</v>
      </c>
      <c r="C13">
        <v>0.2025041101004372</v>
      </c>
      <c r="D13">
        <v>0.20218868559647118</v>
      </c>
    </row>
    <row r="14" spans="1:10" x14ac:dyDescent="0.3">
      <c r="A14">
        <v>7</v>
      </c>
      <c r="B14">
        <v>0.20521853560242079</v>
      </c>
      <c r="C14">
        <v>0.20317895628576146</v>
      </c>
      <c r="D14">
        <v>0.20422238897031494</v>
      </c>
    </row>
    <row r="15" spans="1:10" x14ac:dyDescent="0.3">
      <c r="A15">
        <v>8</v>
      </c>
      <c r="B15">
        <v>0.19592468969109614</v>
      </c>
      <c r="C15">
        <v>0.19860579649797905</v>
      </c>
      <c r="D15">
        <v>0.19723416341157246</v>
      </c>
    </row>
    <row r="16" spans="1:10" x14ac:dyDescent="0.3">
      <c r="A16">
        <v>9</v>
      </c>
      <c r="B16" s="2">
        <v>0.19842635175424769</v>
      </c>
      <c r="C16" s="2">
        <v>0.19909398310012852</v>
      </c>
      <c r="D16" s="2">
        <v>0.19875242817170066</v>
      </c>
    </row>
    <row r="17" spans="1:4" x14ac:dyDescent="0.3">
      <c r="A17">
        <v>10</v>
      </c>
      <c r="B17">
        <v>0.19522120273920432</v>
      </c>
      <c r="C17">
        <v>0.19492563168269517</v>
      </c>
      <c r="D17">
        <v>0.19507763282448562</v>
      </c>
    </row>
    <row r="18" spans="1:4" x14ac:dyDescent="0.3">
      <c r="A18">
        <v>11</v>
      </c>
      <c r="B18">
        <v>0.19301375949447433</v>
      </c>
      <c r="C18">
        <v>0.19536616689564543</v>
      </c>
      <c r="D18">
        <v>0.19415641173505102</v>
      </c>
    </row>
    <row r="19" spans="1:4" x14ac:dyDescent="0.3">
      <c r="A19">
        <v>12</v>
      </c>
      <c r="B19">
        <v>0.19958672148836684</v>
      </c>
      <c r="C19">
        <v>0.19732990860761007</v>
      </c>
      <c r="D19">
        <v>0.19849050308101304</v>
      </c>
    </row>
    <row r="20" spans="1:4" x14ac:dyDescent="0.3">
      <c r="A20">
        <v>13</v>
      </c>
      <c r="B20">
        <v>0.20580705676584882</v>
      </c>
      <c r="C20">
        <v>0.20590167851382832</v>
      </c>
      <c r="D20">
        <v>0.20585301808712431</v>
      </c>
    </row>
    <row r="21" spans="1:4" x14ac:dyDescent="0.3">
      <c r="A21">
        <v>14</v>
      </c>
      <c r="B21" s="2">
        <v>0.20637125951210566</v>
      </c>
      <c r="C21" s="2">
        <v>0.20647661430022102</v>
      </c>
      <c r="D21" s="2">
        <v>0.20642243427232601</v>
      </c>
    </row>
    <row r="22" spans="1:4" x14ac:dyDescent="0.3">
      <c r="A22">
        <v>15</v>
      </c>
      <c r="B22">
        <v>0.20252604393372217</v>
      </c>
      <c r="C22">
        <v>0.2054939208537406</v>
      </c>
      <c r="D22">
        <v>0.20395395583795708</v>
      </c>
    </row>
    <row r="23" spans="1:4" x14ac:dyDescent="0.3">
      <c r="A23">
        <v>16</v>
      </c>
      <c r="B23">
        <v>0.19959519456777228</v>
      </c>
      <c r="C23">
        <v>0.20345971489821146</v>
      </c>
      <c r="D23">
        <v>0.20145450165250059</v>
      </c>
    </row>
    <row r="24" spans="1:4" x14ac:dyDescent="0.3">
      <c r="A24">
        <v>17</v>
      </c>
      <c r="B24">
        <v>0.19572850468645717</v>
      </c>
      <c r="C24">
        <v>0.19698937518581688</v>
      </c>
      <c r="D24">
        <v>0.1963351376581921</v>
      </c>
    </row>
    <row r="25" spans="1:4" x14ac:dyDescent="0.3">
      <c r="A25">
        <v>18</v>
      </c>
      <c r="B25">
        <v>0.1967078726676533</v>
      </c>
      <c r="C25">
        <v>0.19508817500430312</v>
      </c>
      <c r="D25">
        <v>0.19592859992923231</v>
      </c>
    </row>
    <row r="26" spans="1:4" x14ac:dyDescent="0.3">
      <c r="A26">
        <v>19</v>
      </c>
      <c r="B26" s="2">
        <v>0.20544238414439511</v>
      </c>
      <c r="C26" s="2">
        <v>0.19896881405792793</v>
      </c>
      <c r="D26" s="2">
        <v>0.20232780492211791</v>
      </c>
    </row>
    <row r="27" spans="1:4" x14ac:dyDescent="0.3">
      <c r="A27">
        <v>20</v>
      </c>
      <c r="B27">
        <v>0.18933993254234946</v>
      </c>
      <c r="C27">
        <v>0.18978815197704471</v>
      </c>
      <c r="D27">
        <v>0.1895554222054085</v>
      </c>
    </row>
    <row r="28" spans="1:4" x14ac:dyDescent="0.3">
      <c r="A28">
        <v>21</v>
      </c>
      <c r="B28">
        <v>0.19592239229701466</v>
      </c>
      <c r="C28">
        <v>0.19505213102966415</v>
      </c>
      <c r="D28">
        <v>0.19550399833022425</v>
      </c>
    </row>
    <row r="29" spans="1:4" x14ac:dyDescent="0.3">
      <c r="A29">
        <v>22</v>
      </c>
      <c r="B29">
        <v>0.20022485883513075</v>
      </c>
      <c r="C29">
        <v>0.19924432053291005</v>
      </c>
      <c r="D29">
        <v>0.19975344717377408</v>
      </c>
    </row>
    <row r="30" spans="1:4" x14ac:dyDescent="0.3">
      <c r="A30">
        <v>23</v>
      </c>
      <c r="B30">
        <v>0.20547575230354687</v>
      </c>
      <c r="C30">
        <v>0.20748624649802941</v>
      </c>
      <c r="D30">
        <v>0.2064423340334216</v>
      </c>
    </row>
    <row r="31" spans="1:4" x14ac:dyDescent="0.3">
      <c r="A31">
        <v>24</v>
      </c>
      <c r="B31" s="2">
        <v>0.20903706402195829</v>
      </c>
      <c r="C31" s="2">
        <v>0.20842914996235171</v>
      </c>
      <c r="D31" s="2">
        <v>0.20874479825717154</v>
      </c>
    </row>
    <row r="32" spans="1:4" x14ac:dyDescent="0.3">
      <c r="A32">
        <v>25</v>
      </c>
      <c r="B32">
        <v>0.19601889748478848</v>
      </c>
      <c r="C32">
        <v>0.19397466360020837</v>
      </c>
      <c r="D32">
        <v>0.19501987083954297</v>
      </c>
    </row>
    <row r="33" spans="1:4" x14ac:dyDescent="0.3">
      <c r="A33">
        <v>26</v>
      </c>
      <c r="B33">
        <v>0.19641360716064077</v>
      </c>
      <c r="C33">
        <v>0.19631897942846976</v>
      </c>
      <c r="D33">
        <v>0.19636736214605066</v>
      </c>
    </row>
    <row r="34" spans="1:4" x14ac:dyDescent="0.3">
      <c r="A34">
        <v>27</v>
      </c>
      <c r="B34">
        <v>0.20575911779351219</v>
      </c>
      <c r="C34">
        <v>0.20485127253783306</v>
      </c>
      <c r="D34">
        <v>0.20531544957774467</v>
      </c>
    </row>
    <row r="35" spans="1:4" x14ac:dyDescent="0.3">
      <c r="A35">
        <v>28</v>
      </c>
      <c r="B35">
        <v>0.20206099175360401</v>
      </c>
      <c r="C35">
        <v>0.20331380795669687</v>
      </c>
      <c r="D35">
        <v>0.20267324888226529</v>
      </c>
    </row>
    <row r="36" spans="1:4" x14ac:dyDescent="0.3">
      <c r="A36">
        <v>29</v>
      </c>
      <c r="B36" s="2">
        <v>0.19974738580745455</v>
      </c>
      <c r="C36" s="2">
        <v>0.2015412764767919</v>
      </c>
      <c r="D36" s="2">
        <v>0.20062406855439643</v>
      </c>
    </row>
    <row r="37" spans="1:4" x14ac:dyDescent="0.3">
      <c r="A37">
        <v>30</v>
      </c>
      <c r="B37">
        <v>0.19376030180954817</v>
      </c>
      <c r="C37">
        <v>0.19369225672674625</v>
      </c>
      <c r="D37">
        <v>0.19372679794236072</v>
      </c>
    </row>
    <row r="38" spans="1:4" x14ac:dyDescent="0.3">
      <c r="A38">
        <v>31</v>
      </c>
      <c r="B38">
        <v>0.19825293211070316</v>
      </c>
      <c r="C38">
        <v>0.19544679336956922</v>
      </c>
      <c r="D38">
        <v>0.1968712525561909</v>
      </c>
    </row>
    <row r="39" spans="1:4" x14ac:dyDescent="0.3">
      <c r="A39">
        <v>32</v>
      </c>
      <c r="B39">
        <v>0.20357863293127762</v>
      </c>
      <c r="C39">
        <v>0.20288823724280089</v>
      </c>
      <c r="D39">
        <v>0.20323869763395649</v>
      </c>
    </row>
    <row r="40" spans="1:4" x14ac:dyDescent="0.3">
      <c r="A40">
        <v>33</v>
      </c>
      <c r="B40">
        <v>0.20264440384878579</v>
      </c>
      <c r="C40">
        <v>0.20340969044084267</v>
      </c>
      <c r="D40">
        <v>0.20302121374135729</v>
      </c>
    </row>
    <row r="41" spans="1:4" x14ac:dyDescent="0.3">
      <c r="A41">
        <v>34</v>
      </c>
      <c r="B41" s="2">
        <v>0.20176372929968522</v>
      </c>
      <c r="C41" s="2">
        <v>0.20456302222004097</v>
      </c>
      <c r="D41" s="2">
        <v>0.20314203812613463</v>
      </c>
    </row>
    <row r="42" spans="1:4" x14ac:dyDescent="0.3">
      <c r="A42">
        <v>35</v>
      </c>
      <c r="B42">
        <v>0.19814266271715636</v>
      </c>
      <c r="C42">
        <v>0.19588659408841524</v>
      </c>
      <c r="D42">
        <v>0.19701724370162121</v>
      </c>
    </row>
    <row r="43" spans="1:4" x14ac:dyDescent="0.3">
      <c r="A43">
        <v>36</v>
      </c>
      <c r="B43">
        <v>0.1924414149616295</v>
      </c>
      <c r="C43">
        <v>0.19422054979461695</v>
      </c>
      <c r="D43">
        <v>0.19332891995449061</v>
      </c>
    </row>
    <row r="44" spans="1:4" x14ac:dyDescent="0.3">
      <c r="A44">
        <v>37</v>
      </c>
      <c r="B44">
        <v>0.20232281528414744</v>
      </c>
      <c r="C44">
        <v>0.20102835147789619</v>
      </c>
      <c r="D44">
        <v>0.20167708396023373</v>
      </c>
    </row>
    <row r="45" spans="1:4" x14ac:dyDescent="0.3">
      <c r="A45">
        <v>38</v>
      </c>
      <c r="B45">
        <v>0.2020254583299976</v>
      </c>
      <c r="C45">
        <v>0.20149943986441846</v>
      </c>
      <c r="D45">
        <v>0.20176305887275425</v>
      </c>
    </row>
    <row r="46" spans="1:4" x14ac:dyDescent="0.3">
      <c r="A46">
        <v>39</v>
      </c>
      <c r="B46" s="2">
        <v>0.20506764870706909</v>
      </c>
      <c r="C46" s="2">
        <v>0.20736506477465314</v>
      </c>
      <c r="D46" s="2">
        <v>0.20621369351090019</v>
      </c>
    </row>
    <row r="47" spans="1:4" x14ac:dyDescent="0.3">
      <c r="A47">
        <v>40</v>
      </c>
      <c r="B47">
        <v>0.20867736111939367</v>
      </c>
      <c r="C47">
        <v>0.20911700097808136</v>
      </c>
      <c r="D47">
        <v>0.20889874528337432</v>
      </c>
    </row>
    <row r="48" spans="1:4" x14ac:dyDescent="0.3">
      <c r="A48">
        <v>41</v>
      </c>
      <c r="B48">
        <v>0.20628656001127635</v>
      </c>
      <c r="C48">
        <v>0.20750824421034628</v>
      </c>
      <c r="D48">
        <v>0.20690174885213075</v>
      </c>
    </row>
    <row r="49" spans="1:4" x14ac:dyDescent="0.3">
      <c r="A49">
        <v>42</v>
      </c>
      <c r="B49">
        <v>0.19941232916072579</v>
      </c>
      <c r="C49">
        <v>0.19839017429089101</v>
      </c>
      <c r="D49">
        <v>0.1988976149080359</v>
      </c>
    </row>
    <row r="50" spans="1:4" x14ac:dyDescent="0.3">
      <c r="A50">
        <v>43</v>
      </c>
      <c r="B50">
        <v>0.19729259393788254</v>
      </c>
      <c r="C50">
        <v>0.1956109267187241</v>
      </c>
      <c r="D50">
        <v>0.19644577697156299</v>
      </c>
    </row>
    <row r="51" spans="1:4" x14ac:dyDescent="0.3">
      <c r="A51">
        <v>44</v>
      </c>
      <c r="B51" s="2">
        <v>0.18833115577072163</v>
      </c>
      <c r="C51" s="2">
        <v>0.18937365380195723</v>
      </c>
      <c r="D51" s="2">
        <v>0.18885611398489605</v>
      </c>
    </row>
    <row r="52" spans="1:4" x14ac:dyDescent="0.3">
      <c r="A52">
        <v>45</v>
      </c>
      <c r="B52">
        <v>0.20281558466787272</v>
      </c>
      <c r="C52">
        <v>0.20052635339509847</v>
      </c>
      <c r="D52">
        <v>0.20165988324906664</v>
      </c>
    </row>
    <row r="53" spans="1:4" x14ac:dyDescent="0.3">
      <c r="A53">
        <v>46</v>
      </c>
      <c r="B53">
        <v>0.1973094714859828</v>
      </c>
      <c r="C53">
        <v>0.19431609783980755</v>
      </c>
      <c r="D53">
        <v>0.195798289015673</v>
      </c>
    </row>
    <row r="54" spans="1:4" x14ac:dyDescent="0.3">
      <c r="A54">
        <v>47</v>
      </c>
      <c r="B54">
        <v>0.20797566868618189</v>
      </c>
      <c r="C54">
        <v>0.20824302760378213</v>
      </c>
      <c r="D54">
        <v>0.20811064285156039</v>
      </c>
    </row>
    <row r="55" spans="1:4" x14ac:dyDescent="0.3">
      <c r="A55">
        <v>48</v>
      </c>
      <c r="B55">
        <v>0.20009591685586975</v>
      </c>
      <c r="C55">
        <v>0.2019553671374473</v>
      </c>
      <c r="D55">
        <v>0.201034646530838</v>
      </c>
    </row>
    <row r="56" spans="1:4" x14ac:dyDescent="0.3">
      <c r="A56">
        <v>49</v>
      </c>
      <c r="B56" s="2">
        <v>0.19180335830409287</v>
      </c>
      <c r="C56" s="2">
        <v>0.19495915402386452</v>
      </c>
      <c r="D56" s="2">
        <v>0.19339653835286197</v>
      </c>
    </row>
    <row r="57" spans="1:4" x14ac:dyDescent="0.3">
      <c r="A57">
        <v>50</v>
      </c>
      <c r="B57">
        <v>0.21531180986433904</v>
      </c>
      <c r="C57">
        <v>0.21828562062937062</v>
      </c>
      <c r="D57">
        <v>0.21681824628892263</v>
      </c>
    </row>
    <row r="58" spans="1:4" x14ac:dyDescent="0.3">
      <c r="A58">
        <v>51</v>
      </c>
      <c r="B58">
        <v>0.20924737967539525</v>
      </c>
      <c r="C58">
        <v>0.20959216564685315</v>
      </c>
      <c r="D58">
        <v>0.20942203710558452</v>
      </c>
    </row>
    <row r="59" spans="1:4" x14ac:dyDescent="0.3">
      <c r="A59">
        <v>52</v>
      </c>
      <c r="B59">
        <v>0.2035054509762681</v>
      </c>
      <c r="C59">
        <v>0.20477764423076922</v>
      </c>
      <c r="D59">
        <v>0.20414990296367277</v>
      </c>
    </row>
    <row r="60" spans="1:4" x14ac:dyDescent="0.3">
      <c r="A60">
        <v>53</v>
      </c>
      <c r="B60">
        <v>0.19672590878816559</v>
      </c>
      <c r="C60">
        <v>0.19281987543706294</v>
      </c>
      <c r="D60">
        <v>0.19474723852947587</v>
      </c>
    </row>
    <row r="61" spans="1:4" x14ac:dyDescent="0.3">
      <c r="A61">
        <v>54</v>
      </c>
      <c r="B61" s="2">
        <v>0.17520945069583202</v>
      </c>
      <c r="C61" s="2">
        <v>0.17452469405594406</v>
      </c>
      <c r="D61" s="2">
        <v>0.17486257511234421</v>
      </c>
    </row>
    <row r="62" spans="1:4" x14ac:dyDescent="0.3">
      <c r="A62">
        <v>55</v>
      </c>
      <c r="B62">
        <v>0.1940101727640812</v>
      </c>
      <c r="C62">
        <v>0.19355894892300834</v>
      </c>
      <c r="D62">
        <v>0.19378076854967238</v>
      </c>
    </row>
    <row r="63" spans="1:4" x14ac:dyDescent="0.3">
      <c r="A63">
        <v>56</v>
      </c>
      <c r="B63">
        <v>0.21799397703203124</v>
      </c>
      <c r="C63">
        <v>0.21773204781675815</v>
      </c>
      <c r="D63">
        <v>0.21786081105011509</v>
      </c>
    </row>
    <row r="64" spans="1:4" x14ac:dyDescent="0.3">
      <c r="A64">
        <v>57</v>
      </c>
      <c r="B64">
        <v>0.2081093932364087</v>
      </c>
      <c r="C64">
        <v>0.20971382394739041</v>
      </c>
      <c r="D64">
        <v>0.20892509296971842</v>
      </c>
    </row>
    <row r="65" spans="1:4" x14ac:dyDescent="0.3">
      <c r="A65">
        <v>58</v>
      </c>
      <c r="B65">
        <v>0.18813849944525296</v>
      </c>
      <c r="C65">
        <v>0.189344330816173</v>
      </c>
      <c r="D65">
        <v>0.18875154949530723</v>
      </c>
    </row>
    <row r="66" spans="1:4" x14ac:dyDescent="0.3">
      <c r="A66">
        <v>59</v>
      </c>
      <c r="B66">
        <v>0.1917479575222259</v>
      </c>
      <c r="C66">
        <v>0.1896508484966701</v>
      </c>
      <c r="D66">
        <v>0.19068177793518681</v>
      </c>
    </row>
    <row r="67" spans="1:4" x14ac:dyDescent="0.3">
      <c r="A67">
        <v>60</v>
      </c>
      <c r="B67">
        <v>0.20729029040415087</v>
      </c>
      <c r="C67">
        <v>0.20372602648621238</v>
      </c>
      <c r="D67">
        <v>0.20546257534807186</v>
      </c>
    </row>
    <row r="68" spans="1:4" x14ac:dyDescent="0.3">
      <c r="A68">
        <v>61</v>
      </c>
      <c r="B68">
        <v>0.22808844245727936</v>
      </c>
      <c r="C68">
        <v>0.22810065758298764</v>
      </c>
      <c r="D68">
        <v>0.2280947062384367</v>
      </c>
    </row>
    <row r="69" spans="1:4" x14ac:dyDescent="0.3">
      <c r="A69">
        <v>62</v>
      </c>
      <c r="B69">
        <v>0.20982771745312323</v>
      </c>
      <c r="C69">
        <v>0.20736725718893664</v>
      </c>
      <c r="D69">
        <v>0.20856602068395161</v>
      </c>
    </row>
    <row r="70" spans="1:4" x14ac:dyDescent="0.3">
      <c r="A70">
        <v>63</v>
      </c>
      <c r="B70">
        <v>0.18665838357147232</v>
      </c>
      <c r="C70">
        <v>0.1885874851399546</v>
      </c>
      <c r="D70">
        <v>0.18764760548730061</v>
      </c>
    </row>
    <row r="71" spans="1:4" x14ac:dyDescent="0.3">
      <c r="A71">
        <v>64</v>
      </c>
      <c r="B71">
        <v>0.16813516611397422</v>
      </c>
      <c r="C71">
        <v>0.17221857360190873</v>
      </c>
      <c r="D71">
        <v>0.17022909224223925</v>
      </c>
    </row>
    <row r="72" spans="1:4" x14ac:dyDescent="0.3">
      <c r="A72">
        <v>65</v>
      </c>
      <c r="B72">
        <v>0.21538365408647839</v>
      </c>
      <c r="C72">
        <v>0.20637082683600427</v>
      </c>
      <c r="D72">
        <v>0.21064510712274914</v>
      </c>
    </row>
    <row r="73" spans="1:4" x14ac:dyDescent="0.3">
      <c r="A73">
        <v>66</v>
      </c>
      <c r="B73">
        <v>0.24046071815379488</v>
      </c>
      <c r="C73">
        <v>0.23876040355458697</v>
      </c>
      <c r="D73">
        <v>0.23956676774760716</v>
      </c>
    </row>
    <row r="74" spans="1:4" x14ac:dyDescent="0.3">
      <c r="A74">
        <v>67</v>
      </c>
      <c r="B74">
        <v>0.20199116887444807</v>
      </c>
      <c r="C74">
        <v>0.20266969770980894</v>
      </c>
      <c r="D74">
        <v>0.202347909402503</v>
      </c>
    </row>
    <row r="75" spans="1:4" x14ac:dyDescent="0.3">
      <c r="A75">
        <v>68</v>
      </c>
      <c r="B75">
        <v>0.17668499541781221</v>
      </c>
      <c r="C75">
        <v>0.18137411464106562</v>
      </c>
      <c r="D75">
        <v>0.17915032744298146</v>
      </c>
    </row>
    <row r="76" spans="1:4" x14ac:dyDescent="0.3">
      <c r="A76">
        <v>69</v>
      </c>
      <c r="B76">
        <v>0.16547946346746648</v>
      </c>
      <c r="C76">
        <v>0.17082495725853419</v>
      </c>
      <c r="D76">
        <v>0.16828988828415928</v>
      </c>
    </row>
    <row r="77" spans="1:4" x14ac:dyDescent="0.3">
      <c r="A77">
        <v>70</v>
      </c>
      <c r="B77">
        <v>0.20702573235890193</v>
      </c>
      <c r="C77">
        <v>0.20003819709702061</v>
      </c>
      <c r="D77">
        <v>0.20320591346956957</v>
      </c>
    </row>
    <row r="78" spans="1:4" x14ac:dyDescent="0.3">
      <c r="A78">
        <v>71</v>
      </c>
      <c r="B78">
        <v>0.23696493275194988</v>
      </c>
      <c r="C78">
        <v>0.22816399286987521</v>
      </c>
      <c r="D78">
        <v>0.23215379475471909</v>
      </c>
    </row>
    <row r="79" spans="1:4" x14ac:dyDescent="0.3">
      <c r="A79">
        <v>72</v>
      </c>
      <c r="B79">
        <v>0.21071055702266167</v>
      </c>
      <c r="C79">
        <v>0.21249045072574485</v>
      </c>
      <c r="D79">
        <v>0.21168355699092378</v>
      </c>
    </row>
    <row r="80" spans="1:4" x14ac:dyDescent="0.3">
      <c r="A80">
        <v>73</v>
      </c>
      <c r="B80">
        <v>0.18242952772830559</v>
      </c>
      <c r="C80">
        <v>0.19022154316271964</v>
      </c>
      <c r="D80">
        <v>0.18668912522968986</v>
      </c>
    </row>
    <row r="81" spans="1:4" x14ac:dyDescent="0.3">
      <c r="A81">
        <v>74</v>
      </c>
      <c r="B81">
        <v>0.16286925013818093</v>
      </c>
      <c r="C81">
        <v>0.16908581614463966</v>
      </c>
      <c r="D81">
        <v>0.16626760955509773</v>
      </c>
    </row>
    <row r="82" spans="1:4" x14ac:dyDescent="0.3">
      <c r="A82">
        <v>75</v>
      </c>
      <c r="B82">
        <v>0.23103676921344657</v>
      </c>
      <c r="C82">
        <v>0.22009625542904096</v>
      </c>
      <c r="D82">
        <v>0.22483699939475421</v>
      </c>
    </row>
    <row r="83" spans="1:4" x14ac:dyDescent="0.3">
      <c r="A83">
        <v>76</v>
      </c>
      <c r="B83">
        <v>0.2428969986613454</v>
      </c>
      <c r="C83">
        <v>0.23079631953912974</v>
      </c>
      <c r="D83">
        <v>0.23603978640550718</v>
      </c>
    </row>
    <row r="84" spans="1:4" x14ac:dyDescent="0.3">
      <c r="A84">
        <v>77</v>
      </c>
      <c r="B84">
        <v>0.19604408802592235</v>
      </c>
      <c r="C84">
        <v>0.19852456499950338</v>
      </c>
      <c r="D84">
        <v>0.19744972459654567</v>
      </c>
    </row>
    <row r="85" spans="1:4" x14ac:dyDescent="0.3">
      <c r="A85">
        <v>78</v>
      </c>
      <c r="B85">
        <v>0.16541767274274061</v>
      </c>
      <c r="C85">
        <v>0.17226651737744586</v>
      </c>
      <c r="D85">
        <v>0.16929877568688956</v>
      </c>
    </row>
    <row r="86" spans="1:4" x14ac:dyDescent="0.3">
      <c r="A86">
        <v>79</v>
      </c>
      <c r="B86">
        <v>0.16460447135654502</v>
      </c>
      <c r="C86">
        <v>0.17831634265488006</v>
      </c>
      <c r="D86">
        <v>0.17237471391630341</v>
      </c>
    </row>
    <row r="87" spans="1:4" x14ac:dyDescent="0.3">
      <c r="A87">
        <v>80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8"/>
  <sheetViews>
    <sheetView workbookViewId="0">
      <selection activeCell="F9" sqref="F9"/>
    </sheetView>
  </sheetViews>
  <sheetFormatPr defaultColWidth="8.77734375" defaultRowHeight="14.4" x14ac:dyDescent="0.3"/>
  <cols>
    <col min="2" max="2" width="16" bestFit="1" customWidth="1"/>
    <col min="3" max="4" width="10.109375" bestFit="1" customWidth="1"/>
  </cols>
  <sheetData>
    <row r="1" spans="1:10" x14ac:dyDescent="0.3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3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3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34.049999999999997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x14ac:dyDescent="0.3">
      <c r="A6" t="s">
        <v>5</v>
      </c>
    </row>
    <row r="7" spans="1:10" x14ac:dyDescent="0.3">
      <c r="B7" t="s">
        <v>33</v>
      </c>
    </row>
    <row r="8" spans="1:10" x14ac:dyDescent="0.3">
      <c r="A8" t="s">
        <v>6</v>
      </c>
      <c r="B8" t="s">
        <v>7</v>
      </c>
      <c r="C8" t="s">
        <v>8</v>
      </c>
      <c r="D8" t="s">
        <v>9</v>
      </c>
    </row>
    <row r="9" spans="1:10" x14ac:dyDescent="0.3">
      <c r="A9">
        <v>2021</v>
      </c>
    </row>
    <row r="10" spans="1:10" x14ac:dyDescent="0.3">
      <c r="A10" t="s">
        <v>10</v>
      </c>
      <c r="B10" s="1">
        <v>242614</v>
      </c>
      <c r="C10" s="1">
        <v>124818</v>
      </c>
      <c r="D10" s="1">
        <v>117796</v>
      </c>
    </row>
    <row r="11" spans="1:10" x14ac:dyDescent="0.3">
      <c r="A11" t="s">
        <v>11</v>
      </c>
      <c r="B11" s="1">
        <v>285194</v>
      </c>
      <c r="C11" s="1">
        <v>145903</v>
      </c>
      <c r="D11" s="1">
        <v>139291</v>
      </c>
    </row>
    <row r="12" spans="1:10" x14ac:dyDescent="0.3">
      <c r="A12" t="s">
        <v>12</v>
      </c>
      <c r="B12" s="1">
        <v>275721</v>
      </c>
      <c r="C12" s="1">
        <v>141793</v>
      </c>
      <c r="D12" s="1">
        <v>133928</v>
      </c>
    </row>
    <row r="13" spans="1:10" x14ac:dyDescent="0.3">
      <c r="A13" t="s">
        <v>13</v>
      </c>
      <c r="B13" s="1">
        <v>265658</v>
      </c>
      <c r="C13" s="1">
        <v>137844</v>
      </c>
      <c r="D13" s="1">
        <v>127814</v>
      </c>
    </row>
    <row r="14" spans="1:10" x14ac:dyDescent="0.3">
      <c r="A14" t="s">
        <v>14</v>
      </c>
      <c r="B14" s="1">
        <v>306628</v>
      </c>
      <c r="C14" s="1">
        <v>159211</v>
      </c>
      <c r="D14" s="1">
        <v>147417</v>
      </c>
    </row>
    <row r="15" spans="1:10" x14ac:dyDescent="0.3">
      <c r="A15" t="s">
        <v>15</v>
      </c>
      <c r="B15" s="1">
        <v>322080</v>
      </c>
      <c r="C15" s="1">
        <v>164678</v>
      </c>
      <c r="D15" s="1">
        <v>157402</v>
      </c>
    </row>
    <row r="16" spans="1:10" x14ac:dyDescent="0.3">
      <c r="A16" t="s">
        <v>16</v>
      </c>
      <c r="B16" s="1">
        <v>331059</v>
      </c>
      <c r="C16" s="1">
        <v>168053</v>
      </c>
      <c r="D16" s="1">
        <v>163006</v>
      </c>
    </row>
    <row r="17" spans="1:4" x14ac:dyDescent="0.3">
      <c r="A17" t="s">
        <v>17</v>
      </c>
      <c r="B17" s="1">
        <v>348939</v>
      </c>
      <c r="C17" s="1">
        <v>174874</v>
      </c>
      <c r="D17" s="1">
        <v>174065</v>
      </c>
    </row>
    <row r="18" spans="1:4" x14ac:dyDescent="0.3">
      <c r="A18" t="s">
        <v>18</v>
      </c>
      <c r="B18" s="1">
        <v>371558</v>
      </c>
      <c r="C18" s="1">
        <v>184457</v>
      </c>
      <c r="D18" s="1">
        <v>187101</v>
      </c>
    </row>
    <row r="19" spans="1:4" x14ac:dyDescent="0.3">
      <c r="A19" t="s">
        <v>19</v>
      </c>
      <c r="B19" s="1">
        <v>332674</v>
      </c>
      <c r="C19" s="1">
        <v>164726</v>
      </c>
      <c r="D19" s="1">
        <v>167948</v>
      </c>
    </row>
    <row r="20" spans="1:4" x14ac:dyDescent="0.3">
      <c r="A20" t="s">
        <v>20</v>
      </c>
      <c r="B20" s="1">
        <v>289067</v>
      </c>
      <c r="C20" s="1">
        <v>142635</v>
      </c>
      <c r="D20" s="1">
        <v>146432</v>
      </c>
    </row>
    <row r="21" spans="1:4" x14ac:dyDescent="0.3">
      <c r="A21" t="s">
        <v>21</v>
      </c>
      <c r="B21" s="1">
        <v>282350</v>
      </c>
      <c r="C21" s="1">
        <v>138802</v>
      </c>
      <c r="D21" s="1">
        <v>143548</v>
      </c>
    </row>
    <row r="22" spans="1:4" x14ac:dyDescent="0.3">
      <c r="A22" t="s">
        <v>22</v>
      </c>
      <c r="B22" s="1">
        <v>234578</v>
      </c>
      <c r="C22" s="1">
        <v>114289</v>
      </c>
      <c r="D22" s="1">
        <v>120289</v>
      </c>
    </row>
    <row r="23" spans="1:4" x14ac:dyDescent="0.3">
      <c r="A23" t="s">
        <v>23</v>
      </c>
      <c r="B23" s="1">
        <v>202478</v>
      </c>
      <c r="C23" s="1">
        <v>96024</v>
      </c>
      <c r="D23" s="1">
        <v>106454</v>
      </c>
    </row>
    <row r="24" spans="1:4" x14ac:dyDescent="0.3">
      <c r="A24" t="s">
        <v>24</v>
      </c>
      <c r="B24" s="1">
        <v>143672</v>
      </c>
      <c r="C24" s="1">
        <v>65132</v>
      </c>
      <c r="D24" s="1">
        <v>78540</v>
      </c>
    </row>
    <row r="25" spans="1:4" x14ac:dyDescent="0.3">
      <c r="A25" t="s">
        <v>25</v>
      </c>
      <c r="B25" s="1">
        <v>92839</v>
      </c>
      <c r="C25" s="1">
        <v>40230</v>
      </c>
      <c r="D25" s="1">
        <v>52609</v>
      </c>
    </row>
    <row r="26" spans="1:4" x14ac:dyDescent="0.3">
      <c r="A26" t="s">
        <v>26</v>
      </c>
      <c r="B26" s="1">
        <v>98680</v>
      </c>
      <c r="C26" s="1">
        <v>35819</v>
      </c>
      <c r="D26" s="1">
        <v>62861</v>
      </c>
    </row>
    <row r="27" spans="1:4" x14ac:dyDescent="0.3">
      <c r="A27" t="s">
        <v>7</v>
      </c>
      <c r="B27" s="1">
        <v>4425789</v>
      </c>
      <c r="C27" s="1">
        <v>2199288</v>
      </c>
      <c r="D27" s="1">
        <v>2226501</v>
      </c>
    </row>
    <row r="28" spans="1:4" x14ac:dyDescent="0.3">
      <c r="A28">
        <v>2022</v>
      </c>
    </row>
    <row r="29" spans="1:4" x14ac:dyDescent="0.3">
      <c r="A29" t="s">
        <v>10</v>
      </c>
      <c r="B29" s="1">
        <v>233014</v>
      </c>
      <c r="C29" s="1">
        <v>119947</v>
      </c>
      <c r="D29" s="1">
        <v>113067</v>
      </c>
    </row>
    <row r="30" spans="1:4" x14ac:dyDescent="0.3">
      <c r="A30" t="s">
        <v>11</v>
      </c>
      <c r="B30" s="1">
        <v>285534</v>
      </c>
      <c r="C30" s="1">
        <v>146605</v>
      </c>
      <c r="D30" s="1">
        <v>138929</v>
      </c>
    </row>
    <row r="31" spans="1:4" x14ac:dyDescent="0.3">
      <c r="A31" t="s">
        <v>12</v>
      </c>
      <c r="B31" s="1">
        <v>277342</v>
      </c>
      <c r="C31" s="1">
        <v>142694</v>
      </c>
      <c r="D31" s="1">
        <v>134648</v>
      </c>
    </row>
    <row r="32" spans="1:4" x14ac:dyDescent="0.3">
      <c r="A32" t="s">
        <v>13</v>
      </c>
      <c r="B32" s="1">
        <v>271133</v>
      </c>
      <c r="C32" s="1">
        <v>140461</v>
      </c>
      <c r="D32" s="1">
        <v>130672</v>
      </c>
    </row>
    <row r="33" spans="1:4" x14ac:dyDescent="0.3">
      <c r="A33" t="s">
        <v>14</v>
      </c>
      <c r="B33" s="1">
        <v>300753</v>
      </c>
      <c r="C33" s="1">
        <v>156604</v>
      </c>
      <c r="D33" s="1">
        <v>144149</v>
      </c>
    </row>
    <row r="34" spans="1:4" x14ac:dyDescent="0.3">
      <c r="A34" t="s">
        <v>15</v>
      </c>
      <c r="B34" s="1">
        <v>324260</v>
      </c>
      <c r="C34" s="1">
        <v>166859</v>
      </c>
      <c r="D34" s="1">
        <v>157401</v>
      </c>
    </row>
    <row r="35" spans="1:4" x14ac:dyDescent="0.3">
      <c r="A35" t="s">
        <v>16</v>
      </c>
      <c r="B35" s="1">
        <v>330373</v>
      </c>
      <c r="C35" s="1">
        <v>168120</v>
      </c>
      <c r="D35" s="1">
        <v>162253</v>
      </c>
    </row>
    <row r="36" spans="1:4" x14ac:dyDescent="0.3">
      <c r="A36" t="s">
        <v>17</v>
      </c>
      <c r="B36" s="1">
        <v>345860</v>
      </c>
      <c r="C36" s="1">
        <v>173831</v>
      </c>
      <c r="D36" s="1">
        <v>172030</v>
      </c>
    </row>
    <row r="37" spans="1:4" x14ac:dyDescent="0.3">
      <c r="A37" t="s">
        <v>18</v>
      </c>
      <c r="B37" s="1">
        <v>374380</v>
      </c>
      <c r="C37" s="1">
        <v>186072</v>
      </c>
      <c r="D37" s="1">
        <v>188308</v>
      </c>
    </row>
    <row r="38" spans="1:4" x14ac:dyDescent="0.3">
      <c r="A38" t="s">
        <v>19</v>
      </c>
      <c r="B38" s="1">
        <v>339072</v>
      </c>
      <c r="C38" s="1">
        <v>168147</v>
      </c>
      <c r="D38" s="1">
        <v>170926</v>
      </c>
    </row>
    <row r="39" spans="1:4" x14ac:dyDescent="0.3">
      <c r="A39" t="s">
        <v>20</v>
      </c>
      <c r="B39" s="1">
        <v>302599</v>
      </c>
      <c r="C39" s="1">
        <v>149073</v>
      </c>
      <c r="D39" s="1">
        <v>153527</v>
      </c>
    </row>
    <row r="40" spans="1:4" x14ac:dyDescent="0.3">
      <c r="A40" t="s">
        <v>21</v>
      </c>
      <c r="B40" s="1">
        <v>277633</v>
      </c>
      <c r="C40" s="1">
        <v>136154</v>
      </c>
      <c r="D40" s="1">
        <v>141480</v>
      </c>
    </row>
    <row r="41" spans="1:4" x14ac:dyDescent="0.3">
      <c r="A41" t="s">
        <v>22</v>
      </c>
      <c r="B41" s="1">
        <v>246158</v>
      </c>
      <c r="C41" s="1">
        <v>120048</v>
      </c>
      <c r="D41" s="1">
        <v>126110</v>
      </c>
    </row>
    <row r="42" spans="1:4" x14ac:dyDescent="0.3">
      <c r="A42" t="s">
        <v>23</v>
      </c>
      <c r="B42" s="1">
        <v>204963</v>
      </c>
      <c r="C42" s="1">
        <v>97109</v>
      </c>
      <c r="D42" s="1">
        <v>107854</v>
      </c>
    </row>
    <row r="43" spans="1:4" x14ac:dyDescent="0.3">
      <c r="A43" t="s">
        <v>24</v>
      </c>
      <c r="B43" s="1">
        <v>149550</v>
      </c>
      <c r="C43" s="1">
        <v>67748</v>
      </c>
      <c r="D43" s="1">
        <v>81802</v>
      </c>
    </row>
    <row r="44" spans="1:4" x14ac:dyDescent="0.3">
      <c r="A44" t="s">
        <v>25</v>
      </c>
      <c r="B44" s="1">
        <v>96014</v>
      </c>
      <c r="C44" s="1">
        <v>41502</v>
      </c>
      <c r="D44" s="1">
        <v>54512</v>
      </c>
    </row>
    <row r="45" spans="1:4" x14ac:dyDescent="0.3">
      <c r="A45" t="s">
        <v>26</v>
      </c>
      <c r="B45" s="1">
        <v>101129</v>
      </c>
      <c r="C45" s="1">
        <v>36547</v>
      </c>
      <c r="D45" s="1">
        <v>64582</v>
      </c>
    </row>
    <row r="46" spans="1:4" x14ac:dyDescent="0.3">
      <c r="A46" t="s">
        <v>7</v>
      </c>
      <c r="B46" s="1">
        <v>4459768</v>
      </c>
      <c r="C46" s="1">
        <v>2217520</v>
      </c>
      <c r="D46" s="1">
        <v>2242247</v>
      </c>
    </row>
    <row r="47" spans="1:4" x14ac:dyDescent="0.3">
      <c r="A47">
        <v>2023</v>
      </c>
    </row>
    <row r="48" spans="1:4" x14ac:dyDescent="0.3">
      <c r="A48" t="s">
        <v>10</v>
      </c>
      <c r="B48" s="1">
        <v>225466</v>
      </c>
      <c r="C48" s="1">
        <v>116251</v>
      </c>
      <c r="D48" s="1">
        <v>109215</v>
      </c>
    </row>
    <row r="49" spans="1:4" x14ac:dyDescent="0.3">
      <c r="A49" t="s">
        <v>11</v>
      </c>
      <c r="B49" s="1">
        <v>283553</v>
      </c>
      <c r="C49" s="1">
        <v>146111</v>
      </c>
      <c r="D49" s="1">
        <v>137442</v>
      </c>
    </row>
    <row r="50" spans="1:4" x14ac:dyDescent="0.3">
      <c r="A50" t="s">
        <v>12</v>
      </c>
      <c r="B50" s="1">
        <v>278705</v>
      </c>
      <c r="C50" s="1">
        <v>143307</v>
      </c>
      <c r="D50" s="1">
        <v>135397</v>
      </c>
    </row>
    <row r="51" spans="1:4" x14ac:dyDescent="0.3">
      <c r="A51" t="s">
        <v>13</v>
      </c>
      <c r="B51" s="1">
        <v>277936</v>
      </c>
      <c r="C51" s="1">
        <v>144077</v>
      </c>
      <c r="D51" s="1">
        <v>133859</v>
      </c>
    </row>
    <row r="52" spans="1:4" x14ac:dyDescent="0.3">
      <c r="A52" t="s">
        <v>14</v>
      </c>
      <c r="B52" s="1">
        <v>293641</v>
      </c>
      <c r="C52" s="1">
        <v>153309</v>
      </c>
      <c r="D52" s="1">
        <v>140331</v>
      </c>
    </row>
    <row r="53" spans="1:4" x14ac:dyDescent="0.3">
      <c r="A53" t="s">
        <v>15</v>
      </c>
      <c r="B53" s="1">
        <v>325549</v>
      </c>
      <c r="C53" s="1">
        <v>168289</v>
      </c>
      <c r="D53" s="1">
        <v>157261</v>
      </c>
    </row>
    <row r="54" spans="1:4" x14ac:dyDescent="0.3">
      <c r="A54" t="s">
        <v>16</v>
      </c>
      <c r="B54" s="1">
        <v>330486</v>
      </c>
      <c r="C54" s="1">
        <v>168549</v>
      </c>
      <c r="D54" s="1">
        <v>161937</v>
      </c>
    </row>
    <row r="55" spans="1:4" x14ac:dyDescent="0.3">
      <c r="A55" t="s">
        <v>17</v>
      </c>
      <c r="B55" s="1">
        <v>344410</v>
      </c>
      <c r="C55" s="1">
        <v>173524</v>
      </c>
      <c r="D55" s="1">
        <v>170887</v>
      </c>
    </row>
    <row r="56" spans="1:4" x14ac:dyDescent="0.3">
      <c r="A56" t="s">
        <v>18</v>
      </c>
      <c r="B56" s="1">
        <v>373019</v>
      </c>
      <c r="C56" s="1">
        <v>185636</v>
      </c>
      <c r="D56" s="1">
        <v>187383</v>
      </c>
    </row>
    <row r="57" spans="1:4" x14ac:dyDescent="0.3">
      <c r="A57" t="s">
        <v>19</v>
      </c>
      <c r="B57" s="1">
        <v>345942</v>
      </c>
      <c r="C57" s="1">
        <v>171956</v>
      </c>
      <c r="D57" s="1">
        <v>173986</v>
      </c>
    </row>
    <row r="58" spans="1:4" x14ac:dyDescent="0.3">
      <c r="A58" t="s">
        <v>20</v>
      </c>
      <c r="B58" s="1">
        <v>313203</v>
      </c>
      <c r="C58" s="1">
        <v>153989</v>
      </c>
      <c r="D58" s="1">
        <v>159214</v>
      </c>
    </row>
    <row r="59" spans="1:4" x14ac:dyDescent="0.3">
      <c r="A59" t="s">
        <v>21</v>
      </c>
      <c r="B59" s="1">
        <v>279606</v>
      </c>
      <c r="C59" s="1">
        <v>137359</v>
      </c>
      <c r="D59" s="1">
        <v>142248</v>
      </c>
    </row>
    <row r="60" spans="1:4" x14ac:dyDescent="0.3">
      <c r="A60" t="s">
        <v>22</v>
      </c>
      <c r="B60" s="1">
        <v>253419</v>
      </c>
      <c r="C60" s="1">
        <v>123388</v>
      </c>
      <c r="D60" s="1">
        <v>130031</v>
      </c>
    </row>
    <row r="61" spans="1:4" x14ac:dyDescent="0.3">
      <c r="A61" t="s">
        <v>23</v>
      </c>
      <c r="B61" s="1">
        <v>209771</v>
      </c>
      <c r="C61" s="1">
        <v>99479</v>
      </c>
      <c r="D61" s="1">
        <v>110292</v>
      </c>
    </row>
    <row r="62" spans="1:4" x14ac:dyDescent="0.3">
      <c r="A62" t="s">
        <v>24</v>
      </c>
      <c r="B62" s="1">
        <v>155098</v>
      </c>
      <c r="C62" s="1">
        <v>70346</v>
      </c>
      <c r="D62" s="1">
        <v>84752</v>
      </c>
    </row>
    <row r="63" spans="1:4" x14ac:dyDescent="0.3">
      <c r="A63" t="s">
        <v>25</v>
      </c>
      <c r="B63" s="1">
        <v>102468</v>
      </c>
      <c r="C63" s="1">
        <v>43991</v>
      </c>
      <c r="D63" s="1">
        <v>58477</v>
      </c>
    </row>
    <row r="64" spans="1:4" x14ac:dyDescent="0.3">
      <c r="A64" t="s">
        <v>26</v>
      </c>
      <c r="B64" s="1">
        <v>102733</v>
      </c>
      <c r="C64" s="1">
        <v>36937</v>
      </c>
      <c r="D64" s="1">
        <v>65796</v>
      </c>
    </row>
    <row r="65" spans="1:4" x14ac:dyDescent="0.3">
      <c r="A65" t="s">
        <v>7</v>
      </c>
      <c r="B65" s="1">
        <v>4495006</v>
      </c>
      <c r="C65" s="1">
        <v>2236498</v>
      </c>
      <c r="D65" s="1">
        <v>2258507</v>
      </c>
    </row>
    <row r="66" spans="1:4" x14ac:dyDescent="0.3">
      <c r="A66">
        <v>2024</v>
      </c>
    </row>
    <row r="67" spans="1:4" x14ac:dyDescent="0.3">
      <c r="A67" t="s">
        <v>10</v>
      </c>
      <c r="B67" s="1">
        <v>220927</v>
      </c>
      <c r="C67" s="1">
        <v>113951</v>
      </c>
      <c r="D67" s="1">
        <v>106975</v>
      </c>
    </row>
    <row r="68" spans="1:4" x14ac:dyDescent="0.3">
      <c r="A68" t="s">
        <v>11</v>
      </c>
      <c r="B68" s="1">
        <v>275744</v>
      </c>
      <c r="C68" s="1">
        <v>142387</v>
      </c>
      <c r="D68" s="1">
        <v>133357</v>
      </c>
    </row>
    <row r="69" spans="1:4" x14ac:dyDescent="0.3">
      <c r="A69" t="s">
        <v>12</v>
      </c>
      <c r="B69" s="1">
        <v>284118</v>
      </c>
      <c r="C69" s="1">
        <v>146174</v>
      </c>
      <c r="D69" s="1">
        <v>137944</v>
      </c>
    </row>
    <row r="70" spans="1:4" x14ac:dyDescent="0.3">
      <c r="A70" t="s">
        <v>13</v>
      </c>
      <c r="B70" s="1">
        <v>282470</v>
      </c>
      <c r="C70" s="1">
        <v>146825</v>
      </c>
      <c r="D70" s="1">
        <v>135645</v>
      </c>
    </row>
    <row r="71" spans="1:4" x14ac:dyDescent="0.3">
      <c r="A71" t="s">
        <v>14</v>
      </c>
      <c r="B71" s="1">
        <v>288232</v>
      </c>
      <c r="C71" s="1">
        <v>150585</v>
      </c>
      <c r="D71" s="1">
        <v>137647</v>
      </c>
    </row>
    <row r="72" spans="1:4" x14ac:dyDescent="0.3">
      <c r="A72" t="s">
        <v>15</v>
      </c>
      <c r="B72" s="1">
        <v>324438</v>
      </c>
      <c r="C72" s="1">
        <v>168446</v>
      </c>
      <c r="D72" s="1">
        <v>155992</v>
      </c>
    </row>
    <row r="73" spans="1:4" x14ac:dyDescent="0.3">
      <c r="A73" t="s">
        <v>16</v>
      </c>
      <c r="B73" s="1">
        <v>331459</v>
      </c>
      <c r="C73" s="1">
        <v>169560</v>
      </c>
      <c r="D73" s="1">
        <v>161900</v>
      </c>
    </row>
    <row r="74" spans="1:4" x14ac:dyDescent="0.3">
      <c r="A74" t="s">
        <v>17</v>
      </c>
      <c r="B74" s="1">
        <v>343125</v>
      </c>
      <c r="C74" s="1">
        <v>173333</v>
      </c>
      <c r="D74" s="1">
        <v>169791</v>
      </c>
    </row>
    <row r="75" spans="1:4" x14ac:dyDescent="0.3">
      <c r="A75" t="s">
        <v>18</v>
      </c>
      <c r="B75" s="1">
        <v>370849</v>
      </c>
      <c r="C75" s="1">
        <v>184960</v>
      </c>
      <c r="D75" s="1">
        <v>185889</v>
      </c>
    </row>
    <row r="76" spans="1:4" x14ac:dyDescent="0.3">
      <c r="A76" t="s">
        <v>19</v>
      </c>
      <c r="B76" s="1">
        <v>351462</v>
      </c>
      <c r="C76" s="1">
        <v>174893</v>
      </c>
      <c r="D76" s="1">
        <v>176569</v>
      </c>
    </row>
    <row r="77" spans="1:4" x14ac:dyDescent="0.3">
      <c r="A77" t="s">
        <v>20</v>
      </c>
      <c r="B77" s="1">
        <v>323596</v>
      </c>
      <c r="C77" s="1">
        <v>159320</v>
      </c>
      <c r="D77" s="1">
        <v>164277</v>
      </c>
    </row>
    <row r="78" spans="1:4" x14ac:dyDescent="0.3">
      <c r="A78" t="s">
        <v>21</v>
      </c>
      <c r="B78" s="1">
        <v>278913</v>
      </c>
      <c r="C78" s="1">
        <v>136993</v>
      </c>
      <c r="D78" s="1">
        <v>141920</v>
      </c>
    </row>
    <row r="79" spans="1:4" x14ac:dyDescent="0.3">
      <c r="A79" t="s">
        <v>22</v>
      </c>
      <c r="B79" s="1">
        <v>261586</v>
      </c>
      <c r="C79" s="1">
        <v>126935</v>
      </c>
      <c r="D79" s="1">
        <v>134651</v>
      </c>
    </row>
    <row r="80" spans="1:4" x14ac:dyDescent="0.3">
      <c r="A80" t="s">
        <v>23</v>
      </c>
      <c r="B80" s="1">
        <v>214988</v>
      </c>
      <c r="C80" s="1">
        <v>102176</v>
      </c>
      <c r="D80" s="1">
        <v>112812</v>
      </c>
    </row>
    <row r="81" spans="1:4" x14ac:dyDescent="0.3">
      <c r="A81" t="s">
        <v>24</v>
      </c>
      <c r="B81" s="1">
        <v>161853</v>
      </c>
      <c r="C81" s="1">
        <v>73556</v>
      </c>
      <c r="D81" s="1">
        <v>88297</v>
      </c>
    </row>
    <row r="82" spans="1:4" x14ac:dyDescent="0.3">
      <c r="A82" t="s">
        <v>25</v>
      </c>
      <c r="B82" s="1">
        <v>109648</v>
      </c>
      <c r="C82" s="1">
        <v>46906</v>
      </c>
      <c r="D82" s="1">
        <v>62742</v>
      </c>
    </row>
    <row r="83" spans="1:4" x14ac:dyDescent="0.3">
      <c r="A83" t="s">
        <v>26</v>
      </c>
      <c r="B83" s="1">
        <v>105743</v>
      </c>
      <c r="C83" s="1">
        <v>37922</v>
      </c>
      <c r="D83" s="1">
        <v>67821</v>
      </c>
    </row>
    <row r="84" spans="1:4" x14ac:dyDescent="0.3">
      <c r="A84" t="s">
        <v>7</v>
      </c>
      <c r="B84" s="1">
        <v>4529152</v>
      </c>
      <c r="C84" s="1">
        <v>2254921</v>
      </c>
      <c r="D84" s="1">
        <v>2274231</v>
      </c>
    </row>
    <row r="85" spans="1:4" x14ac:dyDescent="0.3">
      <c r="A85">
        <v>2025</v>
      </c>
    </row>
    <row r="86" spans="1:4" x14ac:dyDescent="0.3">
      <c r="A86" t="s">
        <v>10</v>
      </c>
      <c r="B86" s="1">
        <v>219262</v>
      </c>
      <c r="C86" s="1">
        <v>113051</v>
      </c>
      <c r="D86" s="1">
        <v>106211</v>
      </c>
    </row>
    <row r="87" spans="1:4" x14ac:dyDescent="0.3">
      <c r="A87" t="s">
        <v>11</v>
      </c>
      <c r="B87" s="1">
        <v>264909</v>
      </c>
      <c r="C87" s="1">
        <v>137325</v>
      </c>
      <c r="D87" s="1">
        <v>127584</v>
      </c>
    </row>
    <row r="88" spans="1:4" x14ac:dyDescent="0.3">
      <c r="A88" t="s">
        <v>12</v>
      </c>
      <c r="B88" s="1">
        <v>290194</v>
      </c>
      <c r="C88" s="1">
        <v>149519</v>
      </c>
      <c r="D88" s="1">
        <v>140676</v>
      </c>
    </row>
    <row r="89" spans="1:4" x14ac:dyDescent="0.3">
      <c r="A89" t="s">
        <v>13</v>
      </c>
      <c r="B89" s="1">
        <v>284398</v>
      </c>
      <c r="C89" s="1">
        <v>148019</v>
      </c>
      <c r="D89" s="1">
        <v>136380</v>
      </c>
    </row>
    <row r="90" spans="1:4" x14ac:dyDescent="0.3">
      <c r="A90" t="s">
        <v>14</v>
      </c>
      <c r="B90" s="1">
        <v>284976</v>
      </c>
      <c r="C90" s="1">
        <v>148925</v>
      </c>
      <c r="D90" s="1">
        <v>136051</v>
      </c>
    </row>
    <row r="91" spans="1:4" x14ac:dyDescent="0.3">
      <c r="A91" t="s">
        <v>15</v>
      </c>
      <c r="B91" s="1">
        <v>325346</v>
      </c>
      <c r="C91" s="1">
        <v>169602</v>
      </c>
      <c r="D91" s="1">
        <v>155744</v>
      </c>
    </row>
    <row r="92" spans="1:4" x14ac:dyDescent="0.3">
      <c r="A92" t="s">
        <v>16</v>
      </c>
      <c r="B92" s="1">
        <v>331816</v>
      </c>
      <c r="C92" s="1">
        <v>170089</v>
      </c>
      <c r="D92" s="1">
        <v>161728</v>
      </c>
    </row>
    <row r="93" spans="1:4" x14ac:dyDescent="0.3">
      <c r="A93" t="s">
        <v>17</v>
      </c>
      <c r="B93" s="1">
        <v>342728</v>
      </c>
      <c r="C93" s="1">
        <v>174005</v>
      </c>
      <c r="D93" s="1">
        <v>168723</v>
      </c>
    </row>
    <row r="94" spans="1:4" x14ac:dyDescent="0.3">
      <c r="A94" t="s">
        <v>18</v>
      </c>
      <c r="B94" s="1">
        <v>362988</v>
      </c>
      <c r="C94" s="1">
        <v>181423</v>
      </c>
      <c r="D94" s="1">
        <v>181565</v>
      </c>
    </row>
    <row r="95" spans="1:4" x14ac:dyDescent="0.3">
      <c r="A95" t="s">
        <v>19</v>
      </c>
      <c r="B95" s="1">
        <v>364158</v>
      </c>
      <c r="C95" s="1">
        <v>180903</v>
      </c>
      <c r="D95" s="1">
        <v>183256</v>
      </c>
    </row>
    <row r="96" spans="1:4" x14ac:dyDescent="0.3">
      <c r="A96" t="s">
        <v>20</v>
      </c>
      <c r="B96" s="1">
        <v>328674</v>
      </c>
      <c r="C96" s="1">
        <v>162244</v>
      </c>
      <c r="D96" s="1">
        <v>166430</v>
      </c>
    </row>
    <row r="97" spans="1:4" x14ac:dyDescent="0.3">
      <c r="A97" t="s">
        <v>21</v>
      </c>
      <c r="B97" s="1">
        <v>277703</v>
      </c>
      <c r="C97" s="1">
        <v>136415</v>
      </c>
      <c r="D97" s="1">
        <v>141288</v>
      </c>
    </row>
    <row r="98" spans="1:4" x14ac:dyDescent="0.3">
      <c r="A98" t="s">
        <v>22</v>
      </c>
      <c r="B98" s="1">
        <v>268158</v>
      </c>
      <c r="C98" s="1">
        <v>130066</v>
      </c>
      <c r="D98" s="1">
        <v>138093</v>
      </c>
    </row>
    <row r="99" spans="1:4" x14ac:dyDescent="0.3">
      <c r="A99" t="s">
        <v>23</v>
      </c>
      <c r="B99" s="1">
        <v>218069</v>
      </c>
      <c r="C99" s="1">
        <v>103772</v>
      </c>
      <c r="D99" s="1">
        <v>114297</v>
      </c>
    </row>
    <row r="100" spans="1:4" x14ac:dyDescent="0.3">
      <c r="A100" t="s">
        <v>24</v>
      </c>
      <c r="B100" s="1">
        <v>173484</v>
      </c>
      <c r="C100" s="1">
        <v>78884</v>
      </c>
      <c r="D100" s="1">
        <v>94601</v>
      </c>
    </row>
    <row r="101" spans="1:4" x14ac:dyDescent="0.3">
      <c r="A101" t="s">
        <v>25</v>
      </c>
      <c r="B101" s="1">
        <v>116701</v>
      </c>
      <c r="C101" s="1">
        <v>49891</v>
      </c>
      <c r="D101" s="1">
        <v>66810</v>
      </c>
    </row>
    <row r="102" spans="1:4" x14ac:dyDescent="0.3">
      <c r="A102" t="s">
        <v>26</v>
      </c>
      <c r="B102" s="1">
        <v>111377</v>
      </c>
      <c r="C102" s="1">
        <v>40151</v>
      </c>
      <c r="D102" s="1">
        <v>71226</v>
      </c>
    </row>
    <row r="103" spans="1:4" x14ac:dyDescent="0.3">
      <c r="A103" t="s">
        <v>7</v>
      </c>
      <c r="B103" s="1">
        <v>4564943</v>
      </c>
      <c r="C103" s="1">
        <v>2274282</v>
      </c>
      <c r="D103" s="1">
        <v>2290660</v>
      </c>
    </row>
    <row r="104" spans="1:4" x14ac:dyDescent="0.3">
      <c r="A104">
        <v>2026</v>
      </c>
    </row>
    <row r="105" spans="1:4" x14ac:dyDescent="0.3">
      <c r="A105" t="s">
        <v>10</v>
      </c>
      <c r="B105" s="1">
        <v>220056</v>
      </c>
      <c r="C105" s="1">
        <v>113444</v>
      </c>
      <c r="D105" s="1">
        <v>106612</v>
      </c>
    </row>
    <row r="106" spans="1:4" x14ac:dyDescent="0.3">
      <c r="A106" t="s">
        <v>11</v>
      </c>
      <c r="B106" s="1">
        <v>253438</v>
      </c>
      <c r="C106" s="1">
        <v>131915</v>
      </c>
      <c r="D106" s="1">
        <v>121523</v>
      </c>
    </row>
    <row r="107" spans="1:4" x14ac:dyDescent="0.3">
      <c r="A107" t="s">
        <v>12</v>
      </c>
      <c r="B107" s="1">
        <v>295337</v>
      </c>
      <c r="C107" s="1">
        <v>152509</v>
      </c>
      <c r="D107" s="1">
        <v>142828</v>
      </c>
    </row>
    <row r="108" spans="1:4" x14ac:dyDescent="0.3">
      <c r="A108" t="s">
        <v>13</v>
      </c>
      <c r="B108" s="1">
        <v>286635</v>
      </c>
      <c r="C108" s="1">
        <v>149630</v>
      </c>
      <c r="D108" s="1">
        <v>137005</v>
      </c>
    </row>
    <row r="109" spans="1:4" x14ac:dyDescent="0.3">
      <c r="A109" t="s">
        <v>14</v>
      </c>
      <c r="B109" s="1">
        <v>285076</v>
      </c>
      <c r="C109" s="1">
        <v>149372</v>
      </c>
      <c r="D109" s="1">
        <v>135704</v>
      </c>
    </row>
    <row r="110" spans="1:4" x14ac:dyDescent="0.3">
      <c r="A110" t="s">
        <v>15</v>
      </c>
      <c r="B110" s="1">
        <v>326008</v>
      </c>
      <c r="C110" s="1">
        <v>170491</v>
      </c>
      <c r="D110" s="1">
        <v>155517</v>
      </c>
    </row>
    <row r="111" spans="1:4" x14ac:dyDescent="0.3">
      <c r="A111" t="s">
        <v>16</v>
      </c>
      <c r="B111" s="1">
        <v>333643</v>
      </c>
      <c r="C111" s="1">
        <v>171869</v>
      </c>
      <c r="D111" s="1">
        <v>161774</v>
      </c>
    </row>
    <row r="112" spans="1:4" x14ac:dyDescent="0.3">
      <c r="A112" t="s">
        <v>17</v>
      </c>
      <c r="B112" s="1">
        <v>340646</v>
      </c>
      <c r="C112" s="1">
        <v>173333</v>
      </c>
      <c r="D112" s="1">
        <v>167313</v>
      </c>
    </row>
    <row r="113" spans="1:4" x14ac:dyDescent="0.3">
      <c r="A113" t="s">
        <v>18</v>
      </c>
      <c r="B113" s="1">
        <v>356237</v>
      </c>
      <c r="C113" s="1">
        <v>178785</v>
      </c>
      <c r="D113" s="1">
        <v>177452</v>
      </c>
    </row>
    <row r="114" spans="1:4" x14ac:dyDescent="0.3">
      <c r="A114" t="s">
        <v>19</v>
      </c>
      <c r="B114" s="1">
        <v>376112</v>
      </c>
      <c r="C114" s="1">
        <v>186729</v>
      </c>
      <c r="D114" s="1">
        <v>189383</v>
      </c>
    </row>
    <row r="115" spans="1:4" x14ac:dyDescent="0.3">
      <c r="A115" t="s">
        <v>20</v>
      </c>
      <c r="B115" s="1">
        <v>333971</v>
      </c>
      <c r="C115" s="1">
        <v>165463</v>
      </c>
      <c r="D115" s="1">
        <v>168508</v>
      </c>
    </row>
    <row r="116" spans="1:4" x14ac:dyDescent="0.3">
      <c r="A116" t="s">
        <v>21</v>
      </c>
      <c r="B116" s="1">
        <v>285557</v>
      </c>
      <c r="C116" s="1">
        <v>140120</v>
      </c>
      <c r="D116" s="1">
        <v>145437</v>
      </c>
    </row>
    <row r="117" spans="1:4" x14ac:dyDescent="0.3">
      <c r="A117" t="s">
        <v>22</v>
      </c>
      <c r="B117" s="1">
        <v>273389</v>
      </c>
      <c r="C117" s="1">
        <v>132346</v>
      </c>
      <c r="D117" s="1">
        <v>141043</v>
      </c>
    </row>
    <row r="118" spans="1:4" x14ac:dyDescent="0.3">
      <c r="A118" t="s">
        <v>23</v>
      </c>
      <c r="B118" s="1">
        <v>221778</v>
      </c>
      <c r="C118" s="1">
        <v>105460</v>
      </c>
      <c r="D118" s="1">
        <v>116318</v>
      </c>
    </row>
    <row r="119" spans="1:4" x14ac:dyDescent="0.3">
      <c r="A119" t="s">
        <v>24</v>
      </c>
      <c r="B119" s="1">
        <v>183267</v>
      </c>
      <c r="C119" s="1">
        <v>83618</v>
      </c>
      <c r="D119" s="1">
        <v>99649</v>
      </c>
    </row>
    <row r="120" spans="1:4" x14ac:dyDescent="0.3">
      <c r="A120" t="s">
        <v>25</v>
      </c>
      <c r="B120" s="1">
        <v>120850</v>
      </c>
      <c r="C120" s="1">
        <v>51526</v>
      </c>
      <c r="D120" s="1">
        <v>69324</v>
      </c>
    </row>
    <row r="121" spans="1:4" x14ac:dyDescent="0.3">
      <c r="A121" t="s">
        <v>26</v>
      </c>
      <c r="B121" s="1">
        <v>115181</v>
      </c>
      <c r="C121" s="1">
        <v>41504</v>
      </c>
      <c r="D121" s="1">
        <v>73677</v>
      </c>
    </row>
    <row r="122" spans="1:4" x14ac:dyDescent="0.3">
      <c r="A122" t="s">
        <v>7</v>
      </c>
      <c r="B122" s="1">
        <v>4607181</v>
      </c>
      <c r="C122" s="1">
        <v>2298114</v>
      </c>
      <c r="D122" s="1">
        <v>2309067</v>
      </c>
    </row>
    <row r="123" spans="1:4" x14ac:dyDescent="0.3">
      <c r="A123">
        <v>2027</v>
      </c>
    </row>
    <row r="124" spans="1:4" x14ac:dyDescent="0.3">
      <c r="A124" t="s">
        <v>10</v>
      </c>
      <c r="B124" s="1">
        <v>218865</v>
      </c>
      <c r="C124" s="1">
        <v>112951</v>
      </c>
      <c r="D124" s="1">
        <v>105915</v>
      </c>
    </row>
    <row r="125" spans="1:4" x14ac:dyDescent="0.3">
      <c r="A125" t="s">
        <v>11</v>
      </c>
      <c r="B125" s="1">
        <v>244530</v>
      </c>
      <c r="C125" s="1">
        <v>127534</v>
      </c>
      <c r="D125" s="1">
        <v>116996</v>
      </c>
    </row>
    <row r="126" spans="1:4" x14ac:dyDescent="0.3">
      <c r="A126" t="s">
        <v>12</v>
      </c>
      <c r="B126" s="1">
        <v>296279</v>
      </c>
      <c r="C126" s="1">
        <v>153636</v>
      </c>
      <c r="D126" s="1">
        <v>142642</v>
      </c>
    </row>
    <row r="127" spans="1:4" x14ac:dyDescent="0.3">
      <c r="A127" t="s">
        <v>13</v>
      </c>
      <c r="B127" s="1">
        <v>288952</v>
      </c>
      <c r="C127" s="1">
        <v>151078</v>
      </c>
      <c r="D127" s="1">
        <v>137874</v>
      </c>
    </row>
    <row r="128" spans="1:4" x14ac:dyDescent="0.3">
      <c r="A128" t="s">
        <v>14</v>
      </c>
      <c r="B128" s="1">
        <v>291842</v>
      </c>
      <c r="C128" s="1">
        <v>152805</v>
      </c>
      <c r="D128" s="1">
        <v>139037</v>
      </c>
    </row>
    <row r="129" spans="1:4" x14ac:dyDescent="0.3">
      <c r="A129" t="s">
        <v>15</v>
      </c>
      <c r="B129" s="1">
        <v>321225</v>
      </c>
      <c r="C129" s="1">
        <v>168623</v>
      </c>
      <c r="D129" s="1">
        <v>152602</v>
      </c>
    </row>
    <row r="130" spans="1:4" x14ac:dyDescent="0.3">
      <c r="A130" t="s">
        <v>16</v>
      </c>
      <c r="B130" s="1">
        <v>336540</v>
      </c>
      <c r="C130" s="1">
        <v>174519</v>
      </c>
      <c r="D130" s="1">
        <v>162021</v>
      </c>
    </row>
    <row r="131" spans="1:4" x14ac:dyDescent="0.3">
      <c r="A131" t="s">
        <v>17</v>
      </c>
      <c r="B131" s="1">
        <v>340618</v>
      </c>
      <c r="C131" s="1">
        <v>173811</v>
      </c>
      <c r="D131" s="1">
        <v>166807</v>
      </c>
    </row>
    <row r="132" spans="1:4" x14ac:dyDescent="0.3">
      <c r="A132" t="s">
        <v>18</v>
      </c>
      <c r="B132" s="1">
        <v>353746</v>
      </c>
      <c r="C132" s="1">
        <v>178093</v>
      </c>
      <c r="D132" s="1">
        <v>175652</v>
      </c>
    </row>
    <row r="133" spans="1:4" x14ac:dyDescent="0.3">
      <c r="A133" t="s">
        <v>19</v>
      </c>
      <c r="B133" s="1">
        <v>379477</v>
      </c>
      <c r="C133" s="1">
        <v>188681</v>
      </c>
      <c r="D133" s="1">
        <v>190796</v>
      </c>
    </row>
    <row r="134" spans="1:4" x14ac:dyDescent="0.3">
      <c r="A134" t="s">
        <v>20</v>
      </c>
      <c r="B134" s="1">
        <v>340834</v>
      </c>
      <c r="C134" s="1">
        <v>169197</v>
      </c>
      <c r="D134" s="1">
        <v>171637</v>
      </c>
    </row>
    <row r="135" spans="1:4" x14ac:dyDescent="0.3">
      <c r="A135" t="s">
        <v>21</v>
      </c>
      <c r="B135" s="1">
        <v>299270</v>
      </c>
      <c r="C135" s="1">
        <v>146673</v>
      </c>
      <c r="D135" s="1">
        <v>152597</v>
      </c>
    </row>
    <row r="136" spans="1:4" x14ac:dyDescent="0.3">
      <c r="A136" t="s">
        <v>22</v>
      </c>
      <c r="B136" s="1">
        <v>269380</v>
      </c>
      <c r="C136" s="1">
        <v>130168</v>
      </c>
      <c r="D136" s="1">
        <v>139212</v>
      </c>
    </row>
    <row r="137" spans="1:4" x14ac:dyDescent="0.3">
      <c r="A137" t="s">
        <v>23</v>
      </c>
      <c r="B137" s="1">
        <v>233407</v>
      </c>
      <c r="C137" s="1">
        <v>111216</v>
      </c>
      <c r="D137" s="1">
        <v>122191</v>
      </c>
    </row>
    <row r="138" spans="1:4" x14ac:dyDescent="0.3">
      <c r="A138" t="s">
        <v>24</v>
      </c>
      <c r="B138" s="1">
        <v>186290</v>
      </c>
      <c r="C138" s="1">
        <v>85015</v>
      </c>
      <c r="D138" s="1">
        <v>101275</v>
      </c>
    </row>
    <row r="139" spans="1:4" x14ac:dyDescent="0.3">
      <c r="A139" t="s">
        <v>25</v>
      </c>
      <c r="B139" s="1">
        <v>126751</v>
      </c>
      <c r="C139" s="1">
        <v>54114</v>
      </c>
      <c r="D139" s="1">
        <v>72638</v>
      </c>
    </row>
    <row r="140" spans="1:4" x14ac:dyDescent="0.3">
      <c r="A140" t="s">
        <v>26</v>
      </c>
      <c r="B140" s="1">
        <v>120513</v>
      </c>
      <c r="C140" s="1">
        <v>43378</v>
      </c>
      <c r="D140" s="1">
        <v>77135</v>
      </c>
    </row>
    <row r="141" spans="1:4" x14ac:dyDescent="0.3">
      <c r="A141" t="s">
        <v>7</v>
      </c>
      <c r="B141" s="1">
        <v>4648520</v>
      </c>
      <c r="C141" s="1">
        <v>2321493</v>
      </c>
      <c r="D141" s="1">
        <v>2327027</v>
      </c>
    </row>
    <row r="142" spans="1:4" x14ac:dyDescent="0.3">
      <c r="A142">
        <v>2028</v>
      </c>
    </row>
    <row r="143" spans="1:4" x14ac:dyDescent="0.3">
      <c r="A143" t="s">
        <v>10</v>
      </c>
      <c r="B143" s="1">
        <v>217664</v>
      </c>
      <c r="C143" s="1">
        <v>112410</v>
      </c>
      <c r="D143" s="1">
        <v>105253</v>
      </c>
    </row>
    <row r="144" spans="1:4" x14ac:dyDescent="0.3">
      <c r="A144" t="s">
        <v>11</v>
      </c>
      <c r="B144" s="1">
        <v>237650</v>
      </c>
      <c r="C144" s="1">
        <v>124310</v>
      </c>
      <c r="D144" s="1">
        <v>113341</v>
      </c>
    </row>
    <row r="145" spans="1:4" x14ac:dyDescent="0.3">
      <c r="A145" t="s">
        <v>12</v>
      </c>
      <c r="B145" s="1">
        <v>294902</v>
      </c>
      <c r="C145" s="1">
        <v>153568</v>
      </c>
      <c r="D145" s="1">
        <v>141334</v>
      </c>
    </row>
    <row r="146" spans="1:4" x14ac:dyDescent="0.3">
      <c r="A146" t="s">
        <v>13</v>
      </c>
      <c r="B146" s="1">
        <v>290956</v>
      </c>
      <c r="C146" s="1">
        <v>152189</v>
      </c>
      <c r="D146" s="1">
        <v>138767</v>
      </c>
    </row>
    <row r="147" spans="1:4" x14ac:dyDescent="0.3">
      <c r="A147" t="s">
        <v>14</v>
      </c>
      <c r="B147" s="1">
        <v>299788</v>
      </c>
      <c r="C147" s="1">
        <v>157174</v>
      </c>
      <c r="D147" s="1">
        <v>142614</v>
      </c>
    </row>
    <row r="148" spans="1:4" x14ac:dyDescent="0.3">
      <c r="A148" t="s">
        <v>15</v>
      </c>
      <c r="B148" s="1">
        <v>315321</v>
      </c>
      <c r="C148" s="1">
        <v>166106</v>
      </c>
      <c r="D148" s="1">
        <v>149215</v>
      </c>
    </row>
    <row r="149" spans="1:4" x14ac:dyDescent="0.3">
      <c r="A149" t="s">
        <v>16</v>
      </c>
      <c r="B149" s="1">
        <v>338551</v>
      </c>
      <c r="C149" s="1">
        <v>176442</v>
      </c>
      <c r="D149" s="1">
        <v>162110</v>
      </c>
    </row>
    <row r="150" spans="1:4" x14ac:dyDescent="0.3">
      <c r="A150" t="s">
        <v>17</v>
      </c>
      <c r="B150" s="1">
        <v>341367</v>
      </c>
      <c r="C150" s="1">
        <v>174628</v>
      </c>
      <c r="D150" s="1">
        <v>166739</v>
      </c>
    </row>
    <row r="151" spans="1:4" x14ac:dyDescent="0.3">
      <c r="A151" t="s">
        <v>18</v>
      </c>
      <c r="B151" s="1">
        <v>352860</v>
      </c>
      <c r="C151" s="1">
        <v>178127</v>
      </c>
      <c r="D151" s="1">
        <v>174733</v>
      </c>
    </row>
    <row r="152" spans="1:4" x14ac:dyDescent="0.3">
      <c r="A152" t="s">
        <v>19</v>
      </c>
      <c r="B152" s="1">
        <v>378630</v>
      </c>
      <c r="C152" s="1">
        <v>188552</v>
      </c>
      <c r="D152" s="1">
        <v>190078</v>
      </c>
    </row>
    <row r="153" spans="1:4" x14ac:dyDescent="0.3">
      <c r="A153" t="s">
        <v>20</v>
      </c>
      <c r="B153" s="1">
        <v>348115</v>
      </c>
      <c r="C153" s="1">
        <v>173278</v>
      </c>
      <c r="D153" s="1">
        <v>174838</v>
      </c>
    </row>
    <row r="154" spans="1:4" x14ac:dyDescent="0.3">
      <c r="A154" t="s">
        <v>21</v>
      </c>
      <c r="B154" s="1">
        <v>310066</v>
      </c>
      <c r="C154" s="1">
        <v>151721</v>
      </c>
      <c r="D154" s="1">
        <v>158345</v>
      </c>
    </row>
    <row r="155" spans="1:4" x14ac:dyDescent="0.3">
      <c r="A155" t="s">
        <v>22</v>
      </c>
      <c r="B155" s="1">
        <v>271679</v>
      </c>
      <c r="C155" s="1">
        <v>131568</v>
      </c>
      <c r="D155" s="1">
        <v>140111</v>
      </c>
    </row>
    <row r="156" spans="1:4" x14ac:dyDescent="0.3">
      <c r="A156" t="s">
        <v>23</v>
      </c>
      <c r="B156" s="1">
        <v>240782</v>
      </c>
      <c r="C156" s="1">
        <v>114618</v>
      </c>
      <c r="D156" s="1">
        <v>126164</v>
      </c>
    </row>
    <row r="157" spans="1:4" x14ac:dyDescent="0.3">
      <c r="A157" t="s">
        <v>24</v>
      </c>
      <c r="B157" s="1">
        <v>191237</v>
      </c>
      <c r="C157" s="1">
        <v>87442</v>
      </c>
      <c r="D157" s="1">
        <v>103795</v>
      </c>
    </row>
    <row r="158" spans="1:4" x14ac:dyDescent="0.3">
      <c r="A158" t="s">
        <v>25</v>
      </c>
      <c r="B158" s="1">
        <v>132183</v>
      </c>
      <c r="C158" s="1">
        <v>56594</v>
      </c>
      <c r="D158" s="1">
        <v>75588</v>
      </c>
    </row>
    <row r="159" spans="1:4" x14ac:dyDescent="0.3">
      <c r="A159" t="s">
        <v>26</v>
      </c>
      <c r="B159" s="1">
        <v>127113</v>
      </c>
      <c r="C159" s="1">
        <v>45659</v>
      </c>
      <c r="D159" s="1">
        <v>81454</v>
      </c>
    </row>
    <row r="160" spans="1:4" x14ac:dyDescent="0.3">
      <c r="A160" t="s">
        <v>7</v>
      </c>
      <c r="B160" s="1">
        <v>4688863</v>
      </c>
      <c r="C160" s="1">
        <v>2344385</v>
      </c>
      <c r="D160" s="1">
        <v>2344479</v>
      </c>
    </row>
    <row r="161" spans="1:4" x14ac:dyDescent="0.3">
      <c r="A161">
        <v>2029</v>
      </c>
    </row>
    <row r="162" spans="1:4" x14ac:dyDescent="0.3">
      <c r="A162" t="s">
        <v>10</v>
      </c>
      <c r="B162" s="1">
        <v>216502</v>
      </c>
      <c r="C162" s="1">
        <v>111864</v>
      </c>
      <c r="D162" s="1">
        <v>104638</v>
      </c>
    </row>
    <row r="163" spans="1:4" x14ac:dyDescent="0.3">
      <c r="A163" t="s">
        <v>11</v>
      </c>
      <c r="B163" s="1">
        <v>233782</v>
      </c>
      <c r="C163" s="1">
        <v>122485</v>
      </c>
      <c r="D163" s="1">
        <v>111298</v>
      </c>
    </row>
    <row r="164" spans="1:4" x14ac:dyDescent="0.3">
      <c r="A164" t="s">
        <v>12</v>
      </c>
      <c r="B164" s="1">
        <v>287715</v>
      </c>
      <c r="C164" s="1">
        <v>150282</v>
      </c>
      <c r="D164" s="1">
        <v>137433</v>
      </c>
    </row>
    <row r="165" spans="1:4" x14ac:dyDescent="0.3">
      <c r="A165" t="s">
        <v>13</v>
      </c>
      <c r="B165" s="1">
        <v>296981</v>
      </c>
      <c r="C165" s="1">
        <v>155516</v>
      </c>
      <c r="D165" s="1">
        <v>141465</v>
      </c>
    </row>
    <row r="166" spans="1:4" x14ac:dyDescent="0.3">
      <c r="A166" t="s">
        <v>14</v>
      </c>
      <c r="B166" s="1">
        <v>305319</v>
      </c>
      <c r="C166" s="1">
        <v>160621</v>
      </c>
      <c r="D166" s="1">
        <v>144698</v>
      </c>
    </row>
    <row r="167" spans="1:4" x14ac:dyDescent="0.3">
      <c r="A167" t="s">
        <v>15</v>
      </c>
      <c r="B167" s="1">
        <v>311233</v>
      </c>
      <c r="C167" s="1">
        <v>164203</v>
      </c>
      <c r="D167" s="1">
        <v>147030</v>
      </c>
    </row>
    <row r="168" spans="1:4" x14ac:dyDescent="0.3">
      <c r="A168" t="s">
        <v>16</v>
      </c>
      <c r="B168" s="1">
        <v>338212</v>
      </c>
      <c r="C168" s="1">
        <v>177145</v>
      </c>
      <c r="D168" s="1">
        <v>161067</v>
      </c>
    </row>
    <row r="169" spans="1:4" x14ac:dyDescent="0.3">
      <c r="A169" t="s">
        <v>17</v>
      </c>
      <c r="B169" s="1">
        <v>342985</v>
      </c>
      <c r="C169" s="1">
        <v>176028</v>
      </c>
      <c r="D169" s="1">
        <v>166957</v>
      </c>
    </row>
    <row r="170" spans="1:4" x14ac:dyDescent="0.3">
      <c r="A170" t="s">
        <v>18</v>
      </c>
      <c r="B170" s="1">
        <v>352167</v>
      </c>
      <c r="C170" s="1">
        <v>178303</v>
      </c>
      <c r="D170" s="1">
        <v>173865</v>
      </c>
    </row>
    <row r="171" spans="1:4" x14ac:dyDescent="0.3">
      <c r="A171" t="s">
        <v>19</v>
      </c>
      <c r="B171" s="1">
        <v>376987</v>
      </c>
      <c r="C171" s="1">
        <v>188185</v>
      </c>
      <c r="D171" s="1">
        <v>188803</v>
      </c>
    </row>
    <row r="172" spans="1:4" x14ac:dyDescent="0.3">
      <c r="A172" t="s">
        <v>20</v>
      </c>
      <c r="B172" s="1">
        <v>354098</v>
      </c>
      <c r="C172" s="1">
        <v>176516</v>
      </c>
      <c r="D172" s="1">
        <v>177582</v>
      </c>
    </row>
    <row r="173" spans="1:4" x14ac:dyDescent="0.3">
      <c r="A173" t="s">
        <v>21</v>
      </c>
      <c r="B173" s="1">
        <v>320697</v>
      </c>
      <c r="C173" s="1">
        <v>157208</v>
      </c>
      <c r="D173" s="1">
        <v>163489</v>
      </c>
    </row>
    <row r="174" spans="1:4" x14ac:dyDescent="0.3">
      <c r="A174" t="s">
        <v>22</v>
      </c>
      <c r="B174" s="1">
        <v>271468</v>
      </c>
      <c r="C174" s="1">
        <v>131508</v>
      </c>
      <c r="D174" s="1">
        <v>139960</v>
      </c>
    </row>
    <row r="175" spans="1:4" x14ac:dyDescent="0.3">
      <c r="A175" t="s">
        <v>23</v>
      </c>
      <c r="B175" s="1">
        <v>249143</v>
      </c>
      <c r="C175" s="1">
        <v>118290</v>
      </c>
      <c r="D175" s="1">
        <v>130853</v>
      </c>
    </row>
    <row r="176" spans="1:4" x14ac:dyDescent="0.3">
      <c r="A176" t="s">
        <v>24</v>
      </c>
      <c r="B176" s="1">
        <v>196731</v>
      </c>
      <c r="C176" s="1">
        <v>90271</v>
      </c>
      <c r="D176" s="1">
        <v>106459</v>
      </c>
    </row>
    <row r="177" spans="1:4" x14ac:dyDescent="0.3">
      <c r="A177" t="s">
        <v>25</v>
      </c>
      <c r="B177" s="1">
        <v>138836</v>
      </c>
      <c r="C177" s="1">
        <v>59683</v>
      </c>
      <c r="D177" s="1">
        <v>79153</v>
      </c>
    </row>
    <row r="178" spans="1:4" x14ac:dyDescent="0.3">
      <c r="A178" t="s">
        <v>26</v>
      </c>
      <c r="B178" s="1">
        <v>135265</v>
      </c>
      <c r="C178" s="1">
        <v>48651</v>
      </c>
      <c r="D178" s="1">
        <v>86615</v>
      </c>
    </row>
    <row r="179" spans="1:4" x14ac:dyDescent="0.3">
      <c r="A179" t="s">
        <v>7</v>
      </c>
      <c r="B179" s="1">
        <v>4728122</v>
      </c>
      <c r="C179" s="1">
        <v>2366758</v>
      </c>
      <c r="D179" s="1">
        <v>2361365</v>
      </c>
    </row>
    <row r="180" spans="1:4" x14ac:dyDescent="0.3">
      <c r="A180">
        <v>2030</v>
      </c>
    </row>
    <row r="181" spans="1:4" x14ac:dyDescent="0.3">
      <c r="A181" t="s">
        <v>10</v>
      </c>
      <c r="B181" s="1">
        <v>215334</v>
      </c>
      <c r="C181" s="1">
        <v>111284</v>
      </c>
      <c r="D181" s="1">
        <v>104050</v>
      </c>
    </row>
    <row r="182" spans="1:4" x14ac:dyDescent="0.3">
      <c r="A182" t="s">
        <v>11</v>
      </c>
      <c r="B182" s="1">
        <v>232773</v>
      </c>
      <c r="C182" s="1">
        <v>122053</v>
      </c>
      <c r="D182" s="1">
        <v>110720</v>
      </c>
    </row>
    <row r="183" spans="1:4" x14ac:dyDescent="0.3">
      <c r="A183" t="s">
        <v>12</v>
      </c>
      <c r="B183" s="1">
        <v>277513</v>
      </c>
      <c r="C183" s="1">
        <v>145667</v>
      </c>
      <c r="D183" s="1">
        <v>131847</v>
      </c>
    </row>
    <row r="184" spans="1:4" x14ac:dyDescent="0.3">
      <c r="A184" t="s">
        <v>13</v>
      </c>
      <c r="B184" s="1">
        <v>303645</v>
      </c>
      <c r="C184" s="1">
        <v>159291</v>
      </c>
      <c r="D184" s="1">
        <v>144354</v>
      </c>
    </row>
    <row r="185" spans="1:4" x14ac:dyDescent="0.3">
      <c r="A185" t="s">
        <v>14</v>
      </c>
      <c r="B185" s="1">
        <v>308104</v>
      </c>
      <c r="C185" s="1">
        <v>162452</v>
      </c>
      <c r="D185" s="1">
        <v>145653</v>
      </c>
    </row>
    <row r="186" spans="1:4" x14ac:dyDescent="0.3">
      <c r="A186" t="s">
        <v>15</v>
      </c>
      <c r="B186" s="1">
        <v>309343</v>
      </c>
      <c r="C186" s="1">
        <v>163377</v>
      </c>
      <c r="D186" s="1">
        <v>145966</v>
      </c>
    </row>
    <row r="187" spans="1:4" x14ac:dyDescent="0.3">
      <c r="A187" t="s">
        <v>16</v>
      </c>
      <c r="B187" s="1">
        <v>339939</v>
      </c>
      <c r="C187" s="1">
        <v>178888</v>
      </c>
      <c r="D187" s="1">
        <v>161051</v>
      </c>
    </row>
    <row r="188" spans="1:4" x14ac:dyDescent="0.3">
      <c r="A188" t="s">
        <v>17</v>
      </c>
      <c r="B188" s="1">
        <v>343983</v>
      </c>
      <c r="C188" s="1">
        <v>176947</v>
      </c>
      <c r="D188" s="1">
        <v>167036</v>
      </c>
    </row>
    <row r="189" spans="1:4" x14ac:dyDescent="0.3">
      <c r="A189" t="s">
        <v>18</v>
      </c>
      <c r="B189" s="1">
        <v>352351</v>
      </c>
      <c r="C189" s="1">
        <v>179337</v>
      </c>
      <c r="D189" s="1">
        <v>173014</v>
      </c>
    </row>
    <row r="190" spans="1:4" x14ac:dyDescent="0.3">
      <c r="A190" t="s">
        <v>19</v>
      </c>
      <c r="B190" s="1">
        <v>369656</v>
      </c>
      <c r="C190" s="1">
        <v>184957</v>
      </c>
      <c r="D190" s="1">
        <v>184699</v>
      </c>
    </row>
    <row r="191" spans="1:4" x14ac:dyDescent="0.3">
      <c r="A191" t="s">
        <v>20</v>
      </c>
      <c r="B191" s="1">
        <v>367119</v>
      </c>
      <c r="C191" s="1">
        <v>182741</v>
      </c>
      <c r="D191" s="1">
        <v>184378</v>
      </c>
    </row>
    <row r="192" spans="1:4" x14ac:dyDescent="0.3">
      <c r="A192" t="s">
        <v>21</v>
      </c>
      <c r="B192" s="1">
        <v>326012</v>
      </c>
      <c r="C192" s="1">
        <v>160294</v>
      </c>
      <c r="D192" s="1">
        <v>165718</v>
      </c>
    </row>
    <row r="193" spans="1:4" x14ac:dyDescent="0.3">
      <c r="A193" t="s">
        <v>22</v>
      </c>
      <c r="B193" s="1">
        <v>270633</v>
      </c>
      <c r="C193" s="1">
        <v>131172</v>
      </c>
      <c r="D193" s="1">
        <v>139462</v>
      </c>
    </row>
    <row r="194" spans="1:4" x14ac:dyDescent="0.3">
      <c r="A194" t="s">
        <v>23</v>
      </c>
      <c r="B194" s="1">
        <v>255809</v>
      </c>
      <c r="C194" s="1">
        <v>121467</v>
      </c>
      <c r="D194" s="1">
        <v>134342</v>
      </c>
    </row>
    <row r="195" spans="1:4" x14ac:dyDescent="0.3">
      <c r="A195" t="s">
        <v>24</v>
      </c>
      <c r="B195" s="1">
        <v>200219</v>
      </c>
      <c r="C195" s="1">
        <v>92089</v>
      </c>
      <c r="D195" s="1">
        <v>108129</v>
      </c>
    </row>
    <row r="196" spans="1:4" x14ac:dyDescent="0.3">
      <c r="A196" t="s">
        <v>25</v>
      </c>
      <c r="B196" s="1">
        <v>149529</v>
      </c>
      <c r="C196" s="1">
        <v>64420</v>
      </c>
      <c r="D196" s="1">
        <v>85109</v>
      </c>
    </row>
    <row r="197" spans="1:4" x14ac:dyDescent="0.3">
      <c r="A197" t="s">
        <v>26</v>
      </c>
      <c r="B197" s="1">
        <v>144298</v>
      </c>
      <c r="C197" s="1">
        <v>52160</v>
      </c>
      <c r="D197" s="1">
        <v>92138</v>
      </c>
    </row>
    <row r="198" spans="1:4" x14ac:dyDescent="0.3">
      <c r="A198" t="s">
        <v>7</v>
      </c>
      <c r="B198" s="1">
        <v>4766260</v>
      </c>
      <c r="C198" s="1">
        <v>2388596</v>
      </c>
      <c r="D198" s="1">
        <v>2377665</v>
      </c>
    </row>
    <row r="199" spans="1:4" x14ac:dyDescent="0.3">
      <c r="A199">
        <v>2031</v>
      </c>
    </row>
    <row r="200" spans="1:4" x14ac:dyDescent="0.3">
      <c r="A200" t="s">
        <v>10</v>
      </c>
      <c r="B200" s="1">
        <v>214842</v>
      </c>
      <c r="C200" s="1">
        <v>111157</v>
      </c>
      <c r="D200" s="1">
        <v>103684</v>
      </c>
    </row>
    <row r="201" spans="1:4" x14ac:dyDescent="0.3">
      <c r="A201" t="s">
        <v>11</v>
      </c>
      <c r="B201" s="1">
        <v>234207</v>
      </c>
      <c r="C201" s="1">
        <v>122898</v>
      </c>
      <c r="D201" s="1">
        <v>111309</v>
      </c>
    </row>
    <row r="202" spans="1:4" x14ac:dyDescent="0.3">
      <c r="A202" t="s">
        <v>12</v>
      </c>
      <c r="B202" s="1">
        <v>266637</v>
      </c>
      <c r="C202" s="1">
        <v>140680</v>
      </c>
      <c r="D202" s="1">
        <v>125957</v>
      </c>
    </row>
    <row r="203" spans="1:4" x14ac:dyDescent="0.3">
      <c r="A203" t="s">
        <v>13</v>
      </c>
      <c r="B203" s="1">
        <v>309536</v>
      </c>
      <c r="C203" s="1">
        <v>162862</v>
      </c>
      <c r="D203" s="1">
        <v>146674</v>
      </c>
    </row>
    <row r="204" spans="1:4" x14ac:dyDescent="0.3">
      <c r="A204" t="s">
        <v>14</v>
      </c>
      <c r="B204" s="1">
        <v>311690</v>
      </c>
      <c r="C204" s="1">
        <v>164890</v>
      </c>
      <c r="D204" s="1">
        <v>146800</v>
      </c>
    </row>
    <row r="205" spans="1:4" x14ac:dyDescent="0.3">
      <c r="A205" t="s">
        <v>15</v>
      </c>
      <c r="B205" s="1">
        <v>310359</v>
      </c>
      <c r="C205" s="1">
        <v>164468</v>
      </c>
      <c r="D205" s="1">
        <v>145891</v>
      </c>
    </row>
    <row r="206" spans="1:4" x14ac:dyDescent="0.3">
      <c r="A206" t="s">
        <v>16</v>
      </c>
      <c r="B206" s="1">
        <v>341257</v>
      </c>
      <c r="C206" s="1">
        <v>180188</v>
      </c>
      <c r="D206" s="1">
        <v>161069</v>
      </c>
    </row>
    <row r="207" spans="1:4" x14ac:dyDescent="0.3">
      <c r="A207" t="s">
        <v>17</v>
      </c>
      <c r="B207" s="1">
        <v>346396</v>
      </c>
      <c r="C207" s="1">
        <v>179096</v>
      </c>
      <c r="D207" s="1">
        <v>167300</v>
      </c>
    </row>
    <row r="208" spans="1:4" x14ac:dyDescent="0.3">
      <c r="A208" t="s">
        <v>18</v>
      </c>
      <c r="B208" s="1">
        <v>350754</v>
      </c>
      <c r="C208" s="1">
        <v>178948</v>
      </c>
      <c r="D208" s="1">
        <v>171806</v>
      </c>
    </row>
    <row r="209" spans="1:4" x14ac:dyDescent="0.3">
      <c r="A209" t="s">
        <v>19</v>
      </c>
      <c r="B209" s="1">
        <v>363399</v>
      </c>
      <c r="C209" s="1">
        <v>182626</v>
      </c>
      <c r="D209" s="1">
        <v>180772</v>
      </c>
    </row>
    <row r="210" spans="1:4" x14ac:dyDescent="0.3">
      <c r="A210" t="s">
        <v>20</v>
      </c>
      <c r="B210" s="1">
        <v>379294</v>
      </c>
      <c r="C210" s="1">
        <v>188730</v>
      </c>
      <c r="D210" s="1">
        <v>190564</v>
      </c>
    </row>
    <row r="211" spans="1:4" x14ac:dyDescent="0.3">
      <c r="A211" t="s">
        <v>21</v>
      </c>
      <c r="B211" s="1">
        <v>331429</v>
      </c>
      <c r="C211" s="1">
        <v>163573</v>
      </c>
      <c r="D211" s="1">
        <v>167856</v>
      </c>
    </row>
    <row r="212" spans="1:4" x14ac:dyDescent="0.3">
      <c r="A212" t="s">
        <v>22</v>
      </c>
      <c r="B212" s="1">
        <v>278528</v>
      </c>
      <c r="C212" s="1">
        <v>134894</v>
      </c>
      <c r="D212" s="1">
        <v>143634</v>
      </c>
    </row>
    <row r="213" spans="1:4" x14ac:dyDescent="0.3">
      <c r="A213" t="s">
        <v>23</v>
      </c>
      <c r="B213" s="1">
        <v>261027</v>
      </c>
      <c r="C213" s="1">
        <v>123743</v>
      </c>
      <c r="D213" s="1">
        <v>137284</v>
      </c>
    </row>
    <row r="214" spans="1:4" x14ac:dyDescent="0.3">
      <c r="A214" t="s">
        <v>24</v>
      </c>
      <c r="B214" s="1">
        <v>204005</v>
      </c>
      <c r="C214" s="1">
        <v>93826</v>
      </c>
      <c r="D214" s="1">
        <v>110178</v>
      </c>
    </row>
    <row r="215" spans="1:4" x14ac:dyDescent="0.3">
      <c r="A215" t="s">
        <v>25</v>
      </c>
      <c r="B215" s="1">
        <v>158152</v>
      </c>
      <c r="C215" s="1">
        <v>68426</v>
      </c>
      <c r="D215" s="1">
        <v>89727</v>
      </c>
    </row>
    <row r="216" spans="1:4" x14ac:dyDescent="0.3">
      <c r="A216" t="s">
        <v>26</v>
      </c>
      <c r="B216" s="1">
        <v>149334</v>
      </c>
      <c r="C216" s="1">
        <v>53922</v>
      </c>
      <c r="D216" s="1">
        <v>95412</v>
      </c>
    </row>
    <row r="217" spans="1:4" x14ac:dyDescent="0.3">
      <c r="A217" t="s">
        <v>7</v>
      </c>
      <c r="B217" s="1">
        <v>4810846</v>
      </c>
      <c r="C217" s="1">
        <v>2414928</v>
      </c>
      <c r="D217" s="1">
        <v>2395919</v>
      </c>
    </row>
    <row r="218" spans="1:4" x14ac:dyDescent="0.3">
      <c r="A218">
        <v>2032</v>
      </c>
    </row>
    <row r="219" spans="1:4" x14ac:dyDescent="0.3">
      <c r="A219" t="s">
        <v>10</v>
      </c>
      <c r="B219" s="1">
        <v>214457</v>
      </c>
      <c r="C219" s="1">
        <v>111059</v>
      </c>
      <c r="D219" s="1">
        <v>103398</v>
      </c>
    </row>
    <row r="220" spans="1:4" x14ac:dyDescent="0.3">
      <c r="A220" t="s">
        <v>11</v>
      </c>
      <c r="B220" s="1">
        <v>233667</v>
      </c>
      <c r="C220" s="1">
        <v>122865</v>
      </c>
      <c r="D220" s="1">
        <v>110802</v>
      </c>
    </row>
    <row r="221" spans="1:4" x14ac:dyDescent="0.3">
      <c r="A221" t="s">
        <v>12</v>
      </c>
      <c r="B221" s="1">
        <v>258322</v>
      </c>
      <c r="C221" s="1">
        <v>136718</v>
      </c>
      <c r="D221" s="1">
        <v>121603</v>
      </c>
    </row>
    <row r="222" spans="1:4" x14ac:dyDescent="0.3">
      <c r="A222" t="s">
        <v>13</v>
      </c>
      <c r="B222" s="1">
        <v>311159</v>
      </c>
      <c r="C222" s="1">
        <v>164525</v>
      </c>
      <c r="D222" s="1">
        <v>146633</v>
      </c>
    </row>
    <row r="223" spans="1:4" x14ac:dyDescent="0.3">
      <c r="A223" t="s">
        <v>14</v>
      </c>
      <c r="B223" s="1">
        <v>315279</v>
      </c>
      <c r="C223" s="1">
        <v>167138</v>
      </c>
      <c r="D223" s="1">
        <v>148141</v>
      </c>
    </row>
    <row r="224" spans="1:4" x14ac:dyDescent="0.3">
      <c r="A224" t="s">
        <v>15</v>
      </c>
      <c r="B224" s="1">
        <v>318155</v>
      </c>
      <c r="C224" s="1">
        <v>168597</v>
      </c>
      <c r="D224" s="1">
        <v>149558</v>
      </c>
    </row>
    <row r="225" spans="1:4" x14ac:dyDescent="0.3">
      <c r="A225" t="s">
        <v>16</v>
      </c>
      <c r="B225" s="1">
        <v>337164</v>
      </c>
      <c r="C225" s="1">
        <v>178770</v>
      </c>
      <c r="D225" s="1">
        <v>158394</v>
      </c>
    </row>
    <row r="226" spans="1:4" x14ac:dyDescent="0.3">
      <c r="A226" t="s">
        <v>17</v>
      </c>
      <c r="B226" s="1">
        <v>349890</v>
      </c>
      <c r="C226" s="1">
        <v>182117</v>
      </c>
      <c r="D226" s="1">
        <v>167774</v>
      </c>
    </row>
    <row r="227" spans="1:4" x14ac:dyDescent="0.3">
      <c r="A227" t="s">
        <v>18</v>
      </c>
      <c r="B227" s="1">
        <v>351227</v>
      </c>
      <c r="C227" s="1">
        <v>179723</v>
      </c>
      <c r="D227" s="1">
        <v>171504</v>
      </c>
    </row>
    <row r="228" spans="1:4" x14ac:dyDescent="0.3">
      <c r="A228" t="s">
        <v>19</v>
      </c>
      <c r="B228" s="1">
        <v>361378</v>
      </c>
      <c r="C228" s="1">
        <v>182222</v>
      </c>
      <c r="D228" s="1">
        <v>179156</v>
      </c>
    </row>
    <row r="229" spans="1:4" x14ac:dyDescent="0.3">
      <c r="A229" t="s">
        <v>20</v>
      </c>
      <c r="B229" s="1">
        <v>382992</v>
      </c>
      <c r="C229" s="1">
        <v>190910</v>
      </c>
      <c r="D229" s="1">
        <v>192082</v>
      </c>
    </row>
    <row r="230" spans="1:4" x14ac:dyDescent="0.3">
      <c r="A230" t="s">
        <v>21</v>
      </c>
      <c r="B230" s="1">
        <v>338430</v>
      </c>
      <c r="C230" s="1">
        <v>167388</v>
      </c>
      <c r="D230" s="1">
        <v>171042</v>
      </c>
    </row>
    <row r="231" spans="1:4" x14ac:dyDescent="0.3">
      <c r="A231" t="s">
        <v>22</v>
      </c>
      <c r="B231" s="1">
        <v>292070</v>
      </c>
      <c r="C231" s="1">
        <v>141318</v>
      </c>
      <c r="D231" s="1">
        <v>150752</v>
      </c>
    </row>
    <row r="232" spans="1:4" x14ac:dyDescent="0.3">
      <c r="A232" t="s">
        <v>23</v>
      </c>
      <c r="B232" s="1">
        <v>257488</v>
      </c>
      <c r="C232" s="1">
        <v>121886</v>
      </c>
      <c r="D232" s="1">
        <v>135602</v>
      </c>
    </row>
    <row r="233" spans="1:4" x14ac:dyDescent="0.3">
      <c r="A233" t="s">
        <v>24</v>
      </c>
      <c r="B233" s="1">
        <v>214995</v>
      </c>
      <c r="C233" s="1">
        <v>99145</v>
      </c>
      <c r="D233" s="1">
        <v>115850</v>
      </c>
    </row>
    <row r="234" spans="1:4" x14ac:dyDescent="0.3">
      <c r="A234" t="s">
        <v>25</v>
      </c>
      <c r="B234" s="1">
        <v>161001</v>
      </c>
      <c r="C234" s="1">
        <v>69715</v>
      </c>
      <c r="D234" s="1">
        <v>91286</v>
      </c>
    </row>
    <row r="235" spans="1:4" x14ac:dyDescent="0.3">
      <c r="A235" t="s">
        <v>26</v>
      </c>
      <c r="B235" s="1">
        <v>157084</v>
      </c>
      <c r="C235" s="1">
        <v>56835</v>
      </c>
      <c r="D235" s="1">
        <v>100249</v>
      </c>
    </row>
    <row r="236" spans="1:4" x14ac:dyDescent="0.3">
      <c r="A236" t="s">
        <v>7</v>
      </c>
      <c r="B236" s="1">
        <v>4854757</v>
      </c>
      <c r="C236" s="1">
        <v>2440932</v>
      </c>
      <c r="D236" s="1">
        <v>2413825</v>
      </c>
    </row>
    <row r="237" spans="1:4" x14ac:dyDescent="0.3">
      <c r="A237">
        <v>2033</v>
      </c>
    </row>
    <row r="238" spans="1:4" x14ac:dyDescent="0.3">
      <c r="A238" t="s">
        <v>10</v>
      </c>
      <c r="B238" s="1">
        <v>214246</v>
      </c>
      <c r="C238" s="1">
        <v>111023</v>
      </c>
      <c r="D238" s="1">
        <v>103224</v>
      </c>
    </row>
    <row r="239" spans="1:4" x14ac:dyDescent="0.3">
      <c r="A239" t="s">
        <v>11</v>
      </c>
      <c r="B239" s="1">
        <v>233120</v>
      </c>
      <c r="C239" s="1">
        <v>122788</v>
      </c>
      <c r="D239" s="1">
        <v>110331</v>
      </c>
    </row>
    <row r="240" spans="1:4" x14ac:dyDescent="0.3">
      <c r="A240" t="s">
        <v>12</v>
      </c>
      <c r="B240" s="1">
        <v>252042</v>
      </c>
      <c r="C240" s="1">
        <v>133917</v>
      </c>
      <c r="D240" s="1">
        <v>118125</v>
      </c>
    </row>
    <row r="241" spans="1:4" x14ac:dyDescent="0.3">
      <c r="A241" t="s">
        <v>13</v>
      </c>
      <c r="B241" s="1">
        <v>310418</v>
      </c>
      <c r="C241" s="1">
        <v>164950</v>
      </c>
      <c r="D241" s="1">
        <v>145468</v>
      </c>
    </row>
    <row r="242" spans="1:4" x14ac:dyDescent="0.3">
      <c r="A242" t="s">
        <v>14</v>
      </c>
      <c r="B242" s="1">
        <v>318426</v>
      </c>
      <c r="C242" s="1">
        <v>169004</v>
      </c>
      <c r="D242" s="1">
        <v>149423</v>
      </c>
    </row>
    <row r="243" spans="1:4" x14ac:dyDescent="0.3">
      <c r="A243" t="s">
        <v>15</v>
      </c>
      <c r="B243" s="1">
        <v>327266</v>
      </c>
      <c r="C243" s="1">
        <v>173718</v>
      </c>
      <c r="D243" s="1">
        <v>153548</v>
      </c>
    </row>
    <row r="244" spans="1:4" x14ac:dyDescent="0.3">
      <c r="A244" t="s">
        <v>16</v>
      </c>
      <c r="B244" s="1">
        <v>331981</v>
      </c>
      <c r="C244" s="1">
        <v>176747</v>
      </c>
      <c r="D244" s="1">
        <v>155233</v>
      </c>
    </row>
    <row r="245" spans="1:4" x14ac:dyDescent="0.3">
      <c r="A245" t="s">
        <v>17</v>
      </c>
      <c r="B245" s="1">
        <v>352513</v>
      </c>
      <c r="C245" s="1">
        <v>184413</v>
      </c>
      <c r="D245" s="1">
        <v>168100</v>
      </c>
    </row>
    <row r="246" spans="1:4" x14ac:dyDescent="0.3">
      <c r="A246" t="s">
        <v>18</v>
      </c>
      <c r="B246" s="1">
        <v>352503</v>
      </c>
      <c r="C246" s="1">
        <v>180860</v>
      </c>
      <c r="D246" s="1">
        <v>171642</v>
      </c>
    </row>
    <row r="247" spans="1:4" x14ac:dyDescent="0.3">
      <c r="A247" t="s">
        <v>19</v>
      </c>
      <c r="B247" s="1">
        <v>360960</v>
      </c>
      <c r="C247" s="1">
        <v>182537</v>
      </c>
      <c r="D247" s="1">
        <v>178424</v>
      </c>
    </row>
    <row r="248" spans="1:4" x14ac:dyDescent="0.3">
      <c r="A248" t="s">
        <v>20</v>
      </c>
      <c r="B248" s="1">
        <v>382557</v>
      </c>
      <c r="C248" s="1">
        <v>191057</v>
      </c>
      <c r="D248" s="1">
        <v>191499</v>
      </c>
    </row>
    <row r="249" spans="1:4" x14ac:dyDescent="0.3">
      <c r="A249" t="s">
        <v>21</v>
      </c>
      <c r="B249" s="1">
        <v>345893</v>
      </c>
      <c r="C249" s="1">
        <v>171584</v>
      </c>
      <c r="D249" s="1">
        <v>174308</v>
      </c>
    </row>
    <row r="250" spans="1:4" x14ac:dyDescent="0.3">
      <c r="A250" t="s">
        <v>22</v>
      </c>
      <c r="B250" s="1">
        <v>302828</v>
      </c>
      <c r="C250" s="1">
        <v>146333</v>
      </c>
      <c r="D250" s="1">
        <v>156496</v>
      </c>
    </row>
    <row r="251" spans="1:4" x14ac:dyDescent="0.3">
      <c r="A251" t="s">
        <v>23</v>
      </c>
      <c r="B251" s="1">
        <v>259979</v>
      </c>
      <c r="C251" s="1">
        <v>123395</v>
      </c>
      <c r="D251" s="1">
        <v>136584</v>
      </c>
    </row>
    <row r="252" spans="1:4" x14ac:dyDescent="0.3">
      <c r="A252" t="s">
        <v>24</v>
      </c>
      <c r="B252" s="1">
        <v>222126</v>
      </c>
      <c r="C252" s="1">
        <v>102385</v>
      </c>
      <c r="D252" s="1">
        <v>119741</v>
      </c>
    </row>
    <row r="253" spans="1:4" x14ac:dyDescent="0.3">
      <c r="A253" t="s">
        <v>25</v>
      </c>
      <c r="B253" s="1">
        <v>165612</v>
      </c>
      <c r="C253" s="1">
        <v>71911</v>
      </c>
      <c r="D253" s="1">
        <v>93701</v>
      </c>
    </row>
    <row r="254" spans="1:4" x14ac:dyDescent="0.3">
      <c r="A254" t="s">
        <v>26</v>
      </c>
      <c r="B254" s="1">
        <v>165435</v>
      </c>
      <c r="C254" s="1">
        <v>59954</v>
      </c>
      <c r="D254" s="1">
        <v>105481</v>
      </c>
    </row>
    <row r="255" spans="1:4" x14ac:dyDescent="0.3">
      <c r="A255" t="s">
        <v>7</v>
      </c>
      <c r="B255" s="1">
        <v>4897905</v>
      </c>
      <c r="C255" s="1">
        <v>2466577</v>
      </c>
      <c r="D255" s="1">
        <v>2431328</v>
      </c>
    </row>
    <row r="256" spans="1:4" x14ac:dyDescent="0.3">
      <c r="A256">
        <v>2034</v>
      </c>
    </row>
    <row r="257" spans="1:4" x14ac:dyDescent="0.3">
      <c r="A257" t="s">
        <v>10</v>
      </c>
      <c r="B257" s="1">
        <v>214215</v>
      </c>
      <c r="C257" s="1">
        <v>111051</v>
      </c>
      <c r="D257" s="1">
        <v>103164</v>
      </c>
    </row>
    <row r="258" spans="1:4" x14ac:dyDescent="0.3">
      <c r="A258" t="s">
        <v>11</v>
      </c>
      <c r="B258" s="1">
        <v>232614</v>
      </c>
      <c r="C258" s="1">
        <v>122708</v>
      </c>
      <c r="D258" s="1">
        <v>109906</v>
      </c>
    </row>
    <row r="259" spans="1:4" x14ac:dyDescent="0.3">
      <c r="A259" t="s">
        <v>12</v>
      </c>
      <c r="B259" s="1">
        <v>248786</v>
      </c>
      <c r="C259" s="1">
        <v>132525</v>
      </c>
      <c r="D259" s="1">
        <v>116262</v>
      </c>
    </row>
    <row r="260" spans="1:4" x14ac:dyDescent="0.3">
      <c r="A260" t="s">
        <v>13</v>
      </c>
      <c r="B260" s="1">
        <v>303847</v>
      </c>
      <c r="C260" s="1">
        <v>162128</v>
      </c>
      <c r="D260" s="1">
        <v>141719</v>
      </c>
    </row>
    <row r="261" spans="1:4" x14ac:dyDescent="0.3">
      <c r="A261" t="s">
        <v>14</v>
      </c>
      <c r="B261" s="1">
        <v>325439</v>
      </c>
      <c r="C261" s="1">
        <v>173024</v>
      </c>
      <c r="D261" s="1">
        <v>152416</v>
      </c>
    </row>
    <row r="262" spans="1:4" x14ac:dyDescent="0.3">
      <c r="A262" t="s">
        <v>15</v>
      </c>
      <c r="B262" s="1">
        <v>334084</v>
      </c>
      <c r="C262" s="1">
        <v>177964</v>
      </c>
      <c r="D262" s="1">
        <v>156120</v>
      </c>
    </row>
    <row r="263" spans="1:4" x14ac:dyDescent="0.3">
      <c r="A263" t="s">
        <v>16</v>
      </c>
      <c r="B263" s="1">
        <v>328654</v>
      </c>
      <c r="C263" s="1">
        <v>175386</v>
      </c>
      <c r="D263" s="1">
        <v>153269</v>
      </c>
    </row>
    <row r="264" spans="1:4" x14ac:dyDescent="0.3">
      <c r="A264" t="s">
        <v>17</v>
      </c>
      <c r="B264" s="1">
        <v>352802</v>
      </c>
      <c r="C264" s="1">
        <v>185496</v>
      </c>
      <c r="D264" s="1">
        <v>167306</v>
      </c>
    </row>
    <row r="265" spans="1:4" x14ac:dyDescent="0.3">
      <c r="A265" t="s">
        <v>18</v>
      </c>
      <c r="B265" s="1">
        <v>354675</v>
      </c>
      <c r="C265" s="1">
        <v>182605</v>
      </c>
      <c r="D265" s="1">
        <v>172071</v>
      </c>
    </row>
    <row r="266" spans="1:4" x14ac:dyDescent="0.3">
      <c r="A266" t="s">
        <v>19</v>
      </c>
      <c r="B266" s="1">
        <v>360743</v>
      </c>
      <c r="C266" s="1">
        <v>182991</v>
      </c>
      <c r="D266" s="1">
        <v>177751</v>
      </c>
    </row>
    <row r="267" spans="1:4" x14ac:dyDescent="0.3">
      <c r="A267" t="s">
        <v>20</v>
      </c>
      <c r="B267" s="1">
        <v>381363</v>
      </c>
      <c r="C267" s="1">
        <v>190984</v>
      </c>
      <c r="D267" s="1">
        <v>190379</v>
      </c>
    </row>
    <row r="268" spans="1:4" x14ac:dyDescent="0.3">
      <c r="A268" t="s">
        <v>21</v>
      </c>
      <c r="B268" s="1">
        <v>352127</v>
      </c>
      <c r="C268" s="1">
        <v>174995</v>
      </c>
      <c r="D268" s="1">
        <v>177133</v>
      </c>
    </row>
    <row r="269" spans="1:4" x14ac:dyDescent="0.3">
      <c r="A269" t="s">
        <v>22</v>
      </c>
      <c r="B269" s="1">
        <v>313441</v>
      </c>
      <c r="C269" s="1">
        <v>151784</v>
      </c>
      <c r="D269" s="1">
        <v>161657</v>
      </c>
    </row>
    <row r="270" spans="1:4" x14ac:dyDescent="0.3">
      <c r="A270" t="s">
        <v>23</v>
      </c>
      <c r="B270" s="1">
        <v>260191</v>
      </c>
      <c r="C270" s="1">
        <v>123601</v>
      </c>
      <c r="D270" s="1">
        <v>136590</v>
      </c>
    </row>
    <row r="271" spans="1:4" x14ac:dyDescent="0.3">
      <c r="A271" t="s">
        <v>24</v>
      </c>
      <c r="B271" s="1">
        <v>230344</v>
      </c>
      <c r="C271" s="1">
        <v>105971</v>
      </c>
      <c r="D271" s="1">
        <v>124372</v>
      </c>
    </row>
    <row r="272" spans="1:4" x14ac:dyDescent="0.3">
      <c r="A272" t="s">
        <v>25</v>
      </c>
      <c r="B272" s="1">
        <v>170915</v>
      </c>
      <c r="C272" s="1">
        <v>74573</v>
      </c>
      <c r="D272" s="1">
        <v>96342</v>
      </c>
    </row>
    <row r="273" spans="1:4" x14ac:dyDescent="0.3">
      <c r="A273" t="s">
        <v>26</v>
      </c>
      <c r="B273" s="1">
        <v>176017</v>
      </c>
      <c r="C273" s="1">
        <v>64066</v>
      </c>
      <c r="D273" s="1">
        <v>111952</v>
      </c>
    </row>
    <row r="274" spans="1:4" x14ac:dyDescent="0.3">
      <c r="A274" t="s">
        <v>7</v>
      </c>
      <c r="B274" s="1">
        <v>4940258</v>
      </c>
      <c r="C274" s="1">
        <v>2491852</v>
      </c>
      <c r="D274" s="1">
        <v>2448406</v>
      </c>
    </row>
    <row r="275" spans="1:4" x14ac:dyDescent="0.3">
      <c r="A275">
        <v>2035</v>
      </c>
    </row>
    <row r="276" spans="1:4" x14ac:dyDescent="0.3">
      <c r="A276" t="s">
        <v>10</v>
      </c>
      <c r="B276" s="1">
        <v>214320</v>
      </c>
      <c r="C276" s="1">
        <v>111123</v>
      </c>
      <c r="D276" s="1">
        <v>103197</v>
      </c>
    </row>
    <row r="277" spans="1:4" x14ac:dyDescent="0.3">
      <c r="A277" t="s">
        <v>11</v>
      </c>
      <c r="B277" s="1">
        <v>232100</v>
      </c>
      <c r="C277" s="1">
        <v>122596</v>
      </c>
      <c r="D277" s="1">
        <v>109504</v>
      </c>
    </row>
    <row r="278" spans="1:4" x14ac:dyDescent="0.3">
      <c r="A278" t="s">
        <v>12</v>
      </c>
      <c r="B278" s="1">
        <v>248403</v>
      </c>
      <c r="C278" s="1">
        <v>132536</v>
      </c>
      <c r="D278" s="1">
        <v>115867</v>
      </c>
    </row>
    <row r="279" spans="1:4" x14ac:dyDescent="0.3">
      <c r="A279" t="s">
        <v>13</v>
      </c>
      <c r="B279" s="1">
        <v>294248</v>
      </c>
      <c r="C279" s="1">
        <v>157952</v>
      </c>
      <c r="D279" s="1">
        <v>136297</v>
      </c>
    </row>
    <row r="280" spans="1:4" x14ac:dyDescent="0.3">
      <c r="A280" t="s">
        <v>14</v>
      </c>
      <c r="B280" s="1">
        <v>332956</v>
      </c>
      <c r="C280" s="1">
        <v>177433</v>
      </c>
      <c r="D280" s="1">
        <v>155523</v>
      </c>
    </row>
    <row r="281" spans="1:4" x14ac:dyDescent="0.3">
      <c r="A281" t="s">
        <v>15</v>
      </c>
      <c r="B281" s="1">
        <v>338224</v>
      </c>
      <c r="C281" s="1">
        <v>180622</v>
      </c>
      <c r="D281" s="1">
        <v>157602</v>
      </c>
    </row>
    <row r="282" spans="1:4" x14ac:dyDescent="0.3">
      <c r="A282" t="s">
        <v>16</v>
      </c>
      <c r="B282" s="1">
        <v>327588</v>
      </c>
      <c r="C282" s="1">
        <v>175151</v>
      </c>
      <c r="D282" s="1">
        <v>152438</v>
      </c>
    </row>
    <row r="283" spans="1:4" x14ac:dyDescent="0.3">
      <c r="A283" t="s">
        <v>17</v>
      </c>
      <c r="B283" s="1">
        <v>355166</v>
      </c>
      <c r="C283" s="1">
        <v>187627</v>
      </c>
      <c r="D283" s="1">
        <v>167540</v>
      </c>
    </row>
    <row r="284" spans="1:4" x14ac:dyDescent="0.3">
      <c r="A284" t="s">
        <v>18</v>
      </c>
      <c r="B284" s="1">
        <v>356251</v>
      </c>
      <c r="C284" s="1">
        <v>183888</v>
      </c>
      <c r="D284" s="1">
        <v>172363</v>
      </c>
    </row>
    <row r="285" spans="1:4" x14ac:dyDescent="0.3">
      <c r="A285" t="s">
        <v>19</v>
      </c>
      <c r="B285" s="1">
        <v>361400</v>
      </c>
      <c r="C285" s="1">
        <v>184299</v>
      </c>
      <c r="D285" s="1">
        <v>177102</v>
      </c>
    </row>
    <row r="286" spans="1:4" x14ac:dyDescent="0.3">
      <c r="A286" t="s">
        <v>20</v>
      </c>
      <c r="B286" s="1">
        <v>374564</v>
      </c>
      <c r="C286" s="1">
        <v>188097</v>
      </c>
      <c r="D286" s="1">
        <v>186467</v>
      </c>
    </row>
    <row r="287" spans="1:4" x14ac:dyDescent="0.3">
      <c r="A287" t="s">
        <v>21</v>
      </c>
      <c r="B287" s="1">
        <v>365310</v>
      </c>
      <c r="C287" s="1">
        <v>181341</v>
      </c>
      <c r="D287" s="1">
        <v>183969</v>
      </c>
    </row>
    <row r="288" spans="1:4" x14ac:dyDescent="0.3">
      <c r="A288" t="s">
        <v>22</v>
      </c>
      <c r="B288" s="1">
        <v>318872</v>
      </c>
      <c r="C288" s="1">
        <v>154923</v>
      </c>
      <c r="D288" s="1">
        <v>163949</v>
      </c>
    </row>
    <row r="289" spans="1:4" x14ac:dyDescent="0.3">
      <c r="A289" t="s">
        <v>23</v>
      </c>
      <c r="B289" s="1">
        <v>259867</v>
      </c>
      <c r="C289" s="1">
        <v>123587</v>
      </c>
      <c r="D289" s="1">
        <v>136280</v>
      </c>
    </row>
    <row r="290" spans="1:4" x14ac:dyDescent="0.3">
      <c r="A290" t="s">
        <v>24</v>
      </c>
      <c r="B290" s="1">
        <v>237092</v>
      </c>
      <c r="C290" s="1">
        <v>109178</v>
      </c>
      <c r="D290" s="1">
        <v>127914</v>
      </c>
    </row>
    <row r="291" spans="1:4" x14ac:dyDescent="0.3">
      <c r="A291" t="s">
        <v>25</v>
      </c>
      <c r="B291" s="1">
        <v>174827</v>
      </c>
      <c r="C291" s="1">
        <v>76577</v>
      </c>
      <c r="D291" s="1">
        <v>98249</v>
      </c>
    </row>
    <row r="292" spans="1:4" x14ac:dyDescent="0.3">
      <c r="A292" t="s">
        <v>26</v>
      </c>
      <c r="B292" s="1">
        <v>190524</v>
      </c>
      <c r="C292" s="1">
        <v>69783</v>
      </c>
      <c r="D292" s="1">
        <v>120740</v>
      </c>
    </row>
    <row r="293" spans="1:4" x14ac:dyDescent="0.3">
      <c r="A293" t="s">
        <v>7</v>
      </c>
      <c r="B293" s="1">
        <v>4981711</v>
      </c>
      <c r="C293" s="1">
        <v>2516711</v>
      </c>
      <c r="D293" s="1">
        <v>2465000</v>
      </c>
    </row>
    <row r="294" spans="1:4" x14ac:dyDescent="0.3">
      <c r="A294">
        <v>2036</v>
      </c>
    </row>
    <row r="295" spans="1:4" x14ac:dyDescent="0.3">
      <c r="A295" t="s">
        <v>10</v>
      </c>
      <c r="B295" s="1">
        <v>214513</v>
      </c>
      <c r="C295" s="1">
        <v>111226</v>
      </c>
      <c r="D295" s="1">
        <v>103287</v>
      </c>
    </row>
    <row r="296" spans="1:4" x14ac:dyDescent="0.3">
      <c r="A296" t="s">
        <v>11</v>
      </c>
      <c r="B296" s="1">
        <v>231615</v>
      </c>
      <c r="C296" s="1">
        <v>122473</v>
      </c>
      <c r="D296" s="1">
        <v>109142</v>
      </c>
    </row>
    <row r="297" spans="1:4" x14ac:dyDescent="0.3">
      <c r="A297" t="s">
        <v>12</v>
      </c>
      <c r="B297" s="1">
        <v>249840</v>
      </c>
      <c r="C297" s="1">
        <v>133382</v>
      </c>
      <c r="D297" s="1">
        <v>116458</v>
      </c>
    </row>
    <row r="298" spans="1:4" x14ac:dyDescent="0.3">
      <c r="A298" t="s">
        <v>13</v>
      </c>
      <c r="B298" s="1">
        <v>283388</v>
      </c>
      <c r="C298" s="1">
        <v>152975</v>
      </c>
      <c r="D298" s="1">
        <v>130412</v>
      </c>
    </row>
    <row r="299" spans="1:4" x14ac:dyDescent="0.3">
      <c r="A299" t="s">
        <v>14</v>
      </c>
      <c r="B299" s="1">
        <v>338850</v>
      </c>
      <c r="C299" s="1">
        <v>181006</v>
      </c>
      <c r="D299" s="1">
        <v>157845</v>
      </c>
    </row>
    <row r="300" spans="1:4" x14ac:dyDescent="0.3">
      <c r="A300" t="s">
        <v>15</v>
      </c>
      <c r="B300" s="1">
        <v>341818</v>
      </c>
      <c r="C300" s="1">
        <v>183065</v>
      </c>
      <c r="D300" s="1">
        <v>158753</v>
      </c>
    </row>
    <row r="301" spans="1:4" x14ac:dyDescent="0.3">
      <c r="A301" t="s">
        <v>16</v>
      </c>
      <c r="B301" s="1">
        <v>328620</v>
      </c>
      <c r="C301" s="1">
        <v>176250</v>
      </c>
      <c r="D301" s="1">
        <v>152369</v>
      </c>
    </row>
    <row r="302" spans="1:4" x14ac:dyDescent="0.3">
      <c r="A302" t="s">
        <v>17</v>
      </c>
      <c r="B302" s="1">
        <v>356503</v>
      </c>
      <c r="C302" s="1">
        <v>188936</v>
      </c>
      <c r="D302" s="1">
        <v>167567</v>
      </c>
    </row>
    <row r="303" spans="1:4" x14ac:dyDescent="0.3">
      <c r="A303" t="s">
        <v>18</v>
      </c>
      <c r="B303" s="1">
        <v>358687</v>
      </c>
      <c r="C303" s="1">
        <v>186048</v>
      </c>
      <c r="D303" s="1">
        <v>172639</v>
      </c>
    </row>
    <row r="304" spans="1:4" x14ac:dyDescent="0.3">
      <c r="A304" t="s">
        <v>19</v>
      </c>
      <c r="B304" s="1">
        <v>359864</v>
      </c>
      <c r="C304" s="1">
        <v>183945</v>
      </c>
      <c r="D304" s="1">
        <v>175919</v>
      </c>
    </row>
    <row r="305" spans="1:4" x14ac:dyDescent="0.3">
      <c r="A305" t="s">
        <v>20</v>
      </c>
      <c r="B305" s="1">
        <v>368469</v>
      </c>
      <c r="C305" s="1">
        <v>185865</v>
      </c>
      <c r="D305" s="1">
        <v>182603</v>
      </c>
    </row>
    <row r="306" spans="1:4" x14ac:dyDescent="0.3">
      <c r="A306" t="s">
        <v>21</v>
      </c>
      <c r="B306" s="1">
        <v>377442</v>
      </c>
      <c r="C306" s="1">
        <v>187301</v>
      </c>
      <c r="D306" s="1">
        <v>190140</v>
      </c>
    </row>
    <row r="307" spans="1:4" x14ac:dyDescent="0.3">
      <c r="A307" t="s">
        <v>22</v>
      </c>
      <c r="B307" s="1">
        <v>324343</v>
      </c>
      <c r="C307" s="1">
        <v>158223</v>
      </c>
      <c r="D307" s="1">
        <v>166120</v>
      </c>
    </row>
    <row r="308" spans="1:4" x14ac:dyDescent="0.3">
      <c r="A308" t="s">
        <v>23</v>
      </c>
      <c r="B308" s="1">
        <v>267752</v>
      </c>
      <c r="C308" s="1">
        <v>127297</v>
      </c>
      <c r="D308" s="1">
        <v>140455</v>
      </c>
    </row>
    <row r="309" spans="1:4" x14ac:dyDescent="0.3">
      <c r="A309" t="s">
        <v>24</v>
      </c>
      <c r="B309" s="1">
        <v>242184</v>
      </c>
      <c r="C309" s="1">
        <v>111386</v>
      </c>
      <c r="D309" s="1">
        <v>130798</v>
      </c>
    </row>
    <row r="310" spans="1:4" x14ac:dyDescent="0.3">
      <c r="A310" t="s">
        <v>25</v>
      </c>
      <c r="B310" s="1">
        <v>178587</v>
      </c>
      <c r="C310" s="1">
        <v>78294</v>
      </c>
      <c r="D310" s="1">
        <v>100293</v>
      </c>
    </row>
    <row r="311" spans="1:4" x14ac:dyDescent="0.3">
      <c r="A311" t="s">
        <v>26</v>
      </c>
      <c r="B311" s="1">
        <v>199602</v>
      </c>
      <c r="C311" s="1">
        <v>73405</v>
      </c>
      <c r="D311" s="1">
        <v>126196</v>
      </c>
    </row>
    <row r="312" spans="1:4" x14ac:dyDescent="0.3">
      <c r="A312" t="s">
        <v>7</v>
      </c>
      <c r="B312" s="1">
        <v>5022078</v>
      </c>
      <c r="C312" s="1">
        <v>2541080</v>
      </c>
      <c r="D312" s="1">
        <v>2480998</v>
      </c>
    </row>
    <row r="313" spans="1:4" x14ac:dyDescent="0.3">
      <c r="A313">
        <v>2037</v>
      </c>
    </row>
    <row r="314" spans="1:4" x14ac:dyDescent="0.3">
      <c r="A314" t="s">
        <v>10</v>
      </c>
      <c r="B314" s="1">
        <v>214743</v>
      </c>
      <c r="C314" s="1">
        <v>111348</v>
      </c>
      <c r="D314" s="1">
        <v>103395</v>
      </c>
    </row>
    <row r="315" spans="1:4" x14ac:dyDescent="0.3">
      <c r="A315" t="s">
        <v>11</v>
      </c>
      <c r="B315" s="1">
        <v>231237</v>
      </c>
      <c r="C315" s="1">
        <v>122379</v>
      </c>
      <c r="D315" s="1">
        <v>108858</v>
      </c>
    </row>
    <row r="316" spans="1:4" x14ac:dyDescent="0.3">
      <c r="A316" t="s">
        <v>12</v>
      </c>
      <c r="B316" s="1">
        <v>249305</v>
      </c>
      <c r="C316" s="1">
        <v>133352</v>
      </c>
      <c r="D316" s="1">
        <v>115953</v>
      </c>
    </row>
    <row r="317" spans="1:4" x14ac:dyDescent="0.3">
      <c r="A317" t="s">
        <v>13</v>
      </c>
      <c r="B317" s="1">
        <v>275086</v>
      </c>
      <c r="C317" s="1">
        <v>149022</v>
      </c>
      <c r="D317" s="1">
        <v>126064</v>
      </c>
    </row>
    <row r="318" spans="1:4" x14ac:dyDescent="0.3">
      <c r="A318" t="s">
        <v>14</v>
      </c>
      <c r="B318" s="1">
        <v>340482</v>
      </c>
      <c r="C318" s="1">
        <v>182674</v>
      </c>
      <c r="D318" s="1">
        <v>157808</v>
      </c>
    </row>
    <row r="319" spans="1:4" x14ac:dyDescent="0.3">
      <c r="A319" t="s">
        <v>15</v>
      </c>
      <c r="B319" s="1">
        <v>345417</v>
      </c>
      <c r="C319" s="1">
        <v>185319</v>
      </c>
      <c r="D319" s="1">
        <v>160097</v>
      </c>
    </row>
    <row r="320" spans="1:4" x14ac:dyDescent="0.3">
      <c r="A320" t="s">
        <v>16</v>
      </c>
      <c r="B320" s="1">
        <v>336419</v>
      </c>
      <c r="C320" s="1">
        <v>180382</v>
      </c>
      <c r="D320" s="1">
        <v>156037</v>
      </c>
    </row>
    <row r="321" spans="1:4" x14ac:dyDescent="0.3">
      <c r="A321" t="s">
        <v>17</v>
      </c>
      <c r="B321" s="1">
        <v>352440</v>
      </c>
      <c r="C321" s="1">
        <v>187535</v>
      </c>
      <c r="D321" s="1">
        <v>164905</v>
      </c>
    </row>
    <row r="322" spans="1:4" x14ac:dyDescent="0.3">
      <c r="A322" t="s">
        <v>18</v>
      </c>
      <c r="B322" s="1">
        <v>362202</v>
      </c>
      <c r="C322" s="1">
        <v>189078</v>
      </c>
      <c r="D322" s="1">
        <v>173124</v>
      </c>
    </row>
    <row r="323" spans="1:4" x14ac:dyDescent="0.3">
      <c r="A323" t="s">
        <v>19</v>
      </c>
      <c r="B323" s="1">
        <v>360387</v>
      </c>
      <c r="C323" s="1">
        <v>184750</v>
      </c>
      <c r="D323" s="1">
        <v>175638</v>
      </c>
    </row>
    <row r="324" spans="1:4" x14ac:dyDescent="0.3">
      <c r="A324" t="s">
        <v>20</v>
      </c>
      <c r="B324" s="1">
        <v>366558</v>
      </c>
      <c r="C324" s="1">
        <v>185528</v>
      </c>
      <c r="D324" s="1">
        <v>181030</v>
      </c>
    </row>
    <row r="325" spans="1:4" x14ac:dyDescent="0.3">
      <c r="A325" t="s">
        <v>21</v>
      </c>
      <c r="B325" s="1">
        <v>381213</v>
      </c>
      <c r="C325" s="1">
        <v>189524</v>
      </c>
      <c r="D325" s="1">
        <v>191689</v>
      </c>
    </row>
    <row r="326" spans="1:4" x14ac:dyDescent="0.3">
      <c r="A326" t="s">
        <v>22</v>
      </c>
      <c r="B326" s="1">
        <v>331386</v>
      </c>
      <c r="C326" s="1">
        <v>162055</v>
      </c>
      <c r="D326" s="1">
        <v>169331</v>
      </c>
    </row>
    <row r="327" spans="1:4" x14ac:dyDescent="0.3">
      <c r="A327" t="s">
        <v>23</v>
      </c>
      <c r="B327" s="1">
        <v>280971</v>
      </c>
      <c r="C327" s="1">
        <v>133505</v>
      </c>
      <c r="D327" s="1">
        <v>147466</v>
      </c>
    </row>
    <row r="328" spans="1:4" x14ac:dyDescent="0.3">
      <c r="A328" t="s">
        <v>24</v>
      </c>
      <c r="B328" s="1">
        <v>239229</v>
      </c>
      <c r="C328" s="1">
        <v>109921</v>
      </c>
      <c r="D328" s="1">
        <v>129308</v>
      </c>
    </row>
    <row r="329" spans="1:4" x14ac:dyDescent="0.3">
      <c r="A329" t="s">
        <v>25</v>
      </c>
      <c r="B329" s="1">
        <v>188568</v>
      </c>
      <c r="C329" s="1">
        <v>82962</v>
      </c>
      <c r="D329" s="1">
        <v>105606</v>
      </c>
    </row>
    <row r="330" spans="1:4" x14ac:dyDescent="0.3">
      <c r="A330" t="s">
        <v>26</v>
      </c>
      <c r="B330" s="1">
        <v>206101</v>
      </c>
      <c r="C330" s="1">
        <v>75788</v>
      </c>
      <c r="D330" s="1">
        <v>130313</v>
      </c>
    </row>
    <row r="331" spans="1:4" x14ac:dyDescent="0.3">
      <c r="A331" t="s">
        <v>7</v>
      </c>
      <c r="B331" s="1">
        <v>5061745</v>
      </c>
      <c r="C331" s="1">
        <v>2565123</v>
      </c>
      <c r="D331" s="1">
        <v>2496622</v>
      </c>
    </row>
    <row r="332" spans="1:4" x14ac:dyDescent="0.3">
      <c r="A332">
        <v>2038</v>
      </c>
    </row>
    <row r="333" spans="1:4" x14ac:dyDescent="0.3">
      <c r="A333" t="s">
        <v>10</v>
      </c>
      <c r="B333" s="1">
        <v>214944</v>
      </c>
      <c r="C333" s="1">
        <v>111456</v>
      </c>
      <c r="D333" s="1">
        <v>103488</v>
      </c>
    </row>
    <row r="334" spans="1:4" x14ac:dyDescent="0.3">
      <c r="A334" t="s">
        <v>11</v>
      </c>
      <c r="B334" s="1">
        <v>231033</v>
      </c>
      <c r="C334" s="1">
        <v>122346</v>
      </c>
      <c r="D334" s="1">
        <v>108687</v>
      </c>
    </row>
    <row r="335" spans="1:4" x14ac:dyDescent="0.3">
      <c r="A335" t="s">
        <v>12</v>
      </c>
      <c r="B335" s="1">
        <v>248762</v>
      </c>
      <c r="C335" s="1">
        <v>133278</v>
      </c>
      <c r="D335" s="1">
        <v>115484</v>
      </c>
    </row>
    <row r="336" spans="1:4" x14ac:dyDescent="0.3">
      <c r="A336" t="s">
        <v>13</v>
      </c>
      <c r="B336" s="1">
        <v>268819</v>
      </c>
      <c r="C336" s="1">
        <v>146229</v>
      </c>
      <c r="D336" s="1">
        <v>122590</v>
      </c>
    </row>
    <row r="337" spans="1:4" x14ac:dyDescent="0.3">
      <c r="A337" t="s">
        <v>14</v>
      </c>
      <c r="B337" s="1">
        <v>339754</v>
      </c>
      <c r="C337" s="1">
        <v>183107</v>
      </c>
      <c r="D337" s="1">
        <v>156646</v>
      </c>
    </row>
    <row r="338" spans="1:4" x14ac:dyDescent="0.3">
      <c r="A338" t="s">
        <v>15</v>
      </c>
      <c r="B338" s="1">
        <v>348575</v>
      </c>
      <c r="C338" s="1">
        <v>187192</v>
      </c>
      <c r="D338" s="1">
        <v>161383</v>
      </c>
    </row>
    <row r="339" spans="1:4" x14ac:dyDescent="0.3">
      <c r="A339" t="s">
        <v>16</v>
      </c>
      <c r="B339" s="1">
        <v>345531</v>
      </c>
      <c r="C339" s="1">
        <v>185504</v>
      </c>
      <c r="D339" s="1">
        <v>160028</v>
      </c>
    </row>
    <row r="340" spans="1:4" x14ac:dyDescent="0.3">
      <c r="A340" t="s">
        <v>17</v>
      </c>
      <c r="B340" s="1">
        <v>347289</v>
      </c>
      <c r="C340" s="1">
        <v>185530</v>
      </c>
      <c r="D340" s="1">
        <v>161759</v>
      </c>
    </row>
    <row r="341" spans="1:4" x14ac:dyDescent="0.3">
      <c r="A341" t="s">
        <v>18</v>
      </c>
      <c r="B341" s="1">
        <v>364849</v>
      </c>
      <c r="C341" s="1">
        <v>191387</v>
      </c>
      <c r="D341" s="1">
        <v>173462</v>
      </c>
    </row>
    <row r="342" spans="1:4" x14ac:dyDescent="0.3">
      <c r="A342" t="s">
        <v>19</v>
      </c>
      <c r="B342" s="1">
        <v>361712</v>
      </c>
      <c r="C342" s="1">
        <v>185916</v>
      </c>
      <c r="D342" s="1">
        <v>175796</v>
      </c>
    </row>
    <row r="343" spans="1:4" x14ac:dyDescent="0.3">
      <c r="A343" t="s">
        <v>20</v>
      </c>
      <c r="B343" s="1">
        <v>366237</v>
      </c>
      <c r="C343" s="1">
        <v>185902</v>
      </c>
      <c r="D343" s="1">
        <v>180335</v>
      </c>
    </row>
    <row r="344" spans="1:4" x14ac:dyDescent="0.3">
      <c r="A344" t="s">
        <v>21</v>
      </c>
      <c r="B344" s="1">
        <v>380925</v>
      </c>
      <c r="C344" s="1">
        <v>189766</v>
      </c>
      <c r="D344" s="1">
        <v>191159</v>
      </c>
    </row>
    <row r="345" spans="1:4" x14ac:dyDescent="0.3">
      <c r="A345" t="s">
        <v>22</v>
      </c>
      <c r="B345" s="1">
        <v>338905</v>
      </c>
      <c r="C345" s="1">
        <v>166277</v>
      </c>
      <c r="D345" s="1">
        <v>172628</v>
      </c>
    </row>
    <row r="346" spans="1:4" x14ac:dyDescent="0.3">
      <c r="A346" t="s">
        <v>23</v>
      </c>
      <c r="B346" s="1">
        <v>291601</v>
      </c>
      <c r="C346" s="1">
        <v>138439</v>
      </c>
      <c r="D346" s="1">
        <v>153163</v>
      </c>
    </row>
    <row r="347" spans="1:4" x14ac:dyDescent="0.3">
      <c r="A347" t="s">
        <v>24</v>
      </c>
      <c r="B347" s="1">
        <v>241907</v>
      </c>
      <c r="C347" s="1">
        <v>111527</v>
      </c>
      <c r="D347" s="1">
        <v>130380</v>
      </c>
    </row>
    <row r="348" spans="1:4" x14ac:dyDescent="0.3">
      <c r="A348" t="s">
        <v>25</v>
      </c>
      <c r="B348" s="1">
        <v>195234</v>
      </c>
      <c r="C348" s="1">
        <v>85913</v>
      </c>
      <c r="D348" s="1">
        <v>109321</v>
      </c>
    </row>
    <row r="349" spans="1:4" x14ac:dyDescent="0.3">
      <c r="A349" t="s">
        <v>26</v>
      </c>
      <c r="B349" s="1">
        <v>214806</v>
      </c>
      <c r="C349" s="1">
        <v>79160</v>
      </c>
      <c r="D349" s="1">
        <v>135647</v>
      </c>
    </row>
    <row r="350" spans="1:4" x14ac:dyDescent="0.3">
      <c r="A350" t="s">
        <v>7</v>
      </c>
      <c r="B350" s="1">
        <v>5100884</v>
      </c>
      <c r="C350" s="1">
        <v>2588927</v>
      </c>
      <c r="D350" s="1">
        <v>2511956</v>
      </c>
    </row>
    <row r="351" spans="1:4" x14ac:dyDescent="0.3">
      <c r="A351">
        <v>2039</v>
      </c>
    </row>
    <row r="352" spans="1:4" x14ac:dyDescent="0.3">
      <c r="A352" t="s">
        <v>10</v>
      </c>
      <c r="B352" s="1">
        <v>215087</v>
      </c>
      <c r="C352" s="1">
        <v>111533</v>
      </c>
      <c r="D352" s="1">
        <v>103554</v>
      </c>
    </row>
    <row r="353" spans="1:4" x14ac:dyDescent="0.3">
      <c r="A353" t="s">
        <v>11</v>
      </c>
      <c r="B353" s="1">
        <v>231008</v>
      </c>
      <c r="C353" s="1">
        <v>122379</v>
      </c>
      <c r="D353" s="1">
        <v>108629</v>
      </c>
    </row>
    <row r="354" spans="1:4" x14ac:dyDescent="0.3">
      <c r="A354" t="s">
        <v>12</v>
      </c>
      <c r="B354" s="1">
        <v>248260</v>
      </c>
      <c r="C354" s="1">
        <v>133201</v>
      </c>
      <c r="D354" s="1">
        <v>115060</v>
      </c>
    </row>
    <row r="355" spans="1:4" x14ac:dyDescent="0.3">
      <c r="A355" t="s">
        <v>13</v>
      </c>
      <c r="B355" s="1">
        <v>265572</v>
      </c>
      <c r="C355" s="1">
        <v>144843</v>
      </c>
      <c r="D355" s="1">
        <v>120730</v>
      </c>
    </row>
    <row r="356" spans="1:4" x14ac:dyDescent="0.3">
      <c r="A356" t="s">
        <v>14</v>
      </c>
      <c r="B356" s="1">
        <v>333203</v>
      </c>
      <c r="C356" s="1">
        <v>180299</v>
      </c>
      <c r="D356" s="1">
        <v>152905</v>
      </c>
    </row>
    <row r="357" spans="1:4" x14ac:dyDescent="0.3">
      <c r="A357" t="s">
        <v>15</v>
      </c>
      <c r="B357" s="1">
        <v>355592</v>
      </c>
      <c r="C357" s="1">
        <v>191214</v>
      </c>
      <c r="D357" s="1">
        <v>164378</v>
      </c>
    </row>
    <row r="358" spans="1:4" x14ac:dyDescent="0.3">
      <c r="A358" t="s">
        <v>16</v>
      </c>
      <c r="B358" s="1">
        <v>352354</v>
      </c>
      <c r="C358" s="1">
        <v>189752</v>
      </c>
      <c r="D358" s="1">
        <v>162602</v>
      </c>
    </row>
    <row r="359" spans="1:4" x14ac:dyDescent="0.3">
      <c r="A359" t="s">
        <v>17</v>
      </c>
      <c r="B359" s="1">
        <v>343991</v>
      </c>
      <c r="C359" s="1">
        <v>184185</v>
      </c>
      <c r="D359" s="1">
        <v>159806</v>
      </c>
    </row>
    <row r="360" spans="1:4" x14ac:dyDescent="0.3">
      <c r="A360" t="s">
        <v>18</v>
      </c>
      <c r="B360" s="1">
        <v>365170</v>
      </c>
      <c r="C360" s="1">
        <v>192487</v>
      </c>
      <c r="D360" s="1">
        <v>172683</v>
      </c>
    </row>
    <row r="361" spans="1:4" x14ac:dyDescent="0.3">
      <c r="A361" t="s">
        <v>19</v>
      </c>
      <c r="B361" s="1">
        <v>363932</v>
      </c>
      <c r="C361" s="1">
        <v>187688</v>
      </c>
      <c r="D361" s="1">
        <v>176244</v>
      </c>
    </row>
    <row r="362" spans="1:4" x14ac:dyDescent="0.3">
      <c r="A362" t="s">
        <v>20</v>
      </c>
      <c r="B362" s="1">
        <v>366117</v>
      </c>
      <c r="C362" s="1">
        <v>186417</v>
      </c>
      <c r="D362" s="1">
        <v>179700</v>
      </c>
    </row>
    <row r="363" spans="1:4" x14ac:dyDescent="0.3">
      <c r="A363" t="s">
        <v>21</v>
      </c>
      <c r="B363" s="1">
        <v>379894</v>
      </c>
      <c r="C363" s="1">
        <v>189797</v>
      </c>
      <c r="D363" s="1">
        <v>190097</v>
      </c>
    </row>
    <row r="364" spans="1:4" x14ac:dyDescent="0.3">
      <c r="A364" t="s">
        <v>22</v>
      </c>
      <c r="B364" s="1">
        <v>345248</v>
      </c>
      <c r="C364" s="1">
        <v>169753</v>
      </c>
      <c r="D364" s="1">
        <v>175495</v>
      </c>
    </row>
    <row r="365" spans="1:4" x14ac:dyDescent="0.3">
      <c r="A365" t="s">
        <v>23</v>
      </c>
      <c r="B365" s="1">
        <v>302107</v>
      </c>
      <c r="C365" s="1">
        <v>143804</v>
      </c>
      <c r="D365" s="1">
        <v>158303</v>
      </c>
    </row>
    <row r="366" spans="1:4" x14ac:dyDescent="0.3">
      <c r="A366" t="s">
        <v>24</v>
      </c>
      <c r="B366" s="1">
        <v>242639</v>
      </c>
      <c r="C366" s="1">
        <v>112048</v>
      </c>
      <c r="D366" s="1">
        <v>130591</v>
      </c>
    </row>
    <row r="367" spans="1:4" x14ac:dyDescent="0.3">
      <c r="A367" t="s">
        <v>25</v>
      </c>
      <c r="B367" s="1">
        <v>203091</v>
      </c>
      <c r="C367" s="1">
        <v>89290</v>
      </c>
      <c r="D367" s="1">
        <v>113801</v>
      </c>
    </row>
    <row r="368" spans="1:4" x14ac:dyDescent="0.3">
      <c r="A368" t="s">
        <v>26</v>
      </c>
      <c r="B368" s="1">
        <v>226041</v>
      </c>
      <c r="C368" s="1">
        <v>83725</v>
      </c>
      <c r="D368" s="1">
        <v>142316</v>
      </c>
    </row>
    <row r="369" spans="1:4" x14ac:dyDescent="0.3">
      <c r="A369" t="s">
        <v>7</v>
      </c>
      <c r="B369" s="1">
        <v>5139306</v>
      </c>
      <c r="C369" s="1">
        <v>2612414</v>
      </c>
      <c r="D369" s="1">
        <v>2526891</v>
      </c>
    </row>
    <row r="370" spans="1:4" x14ac:dyDescent="0.3">
      <c r="A370">
        <v>2040</v>
      </c>
    </row>
    <row r="371" spans="1:4" x14ac:dyDescent="0.3">
      <c r="A371" t="s">
        <v>10</v>
      </c>
      <c r="B371" s="1">
        <v>215112</v>
      </c>
      <c r="C371" s="1">
        <v>111551</v>
      </c>
      <c r="D371" s="1">
        <v>103561</v>
      </c>
    </row>
    <row r="372" spans="1:4" x14ac:dyDescent="0.3">
      <c r="A372" t="s">
        <v>11</v>
      </c>
      <c r="B372" s="1">
        <v>231120</v>
      </c>
      <c r="C372" s="1">
        <v>122454</v>
      </c>
      <c r="D372" s="1">
        <v>108665</v>
      </c>
    </row>
    <row r="373" spans="1:4" x14ac:dyDescent="0.3">
      <c r="A373" t="s">
        <v>12</v>
      </c>
      <c r="B373" s="1">
        <v>247751</v>
      </c>
      <c r="C373" s="1">
        <v>133091</v>
      </c>
      <c r="D373" s="1">
        <v>114659</v>
      </c>
    </row>
    <row r="374" spans="1:4" x14ac:dyDescent="0.3">
      <c r="A374" t="s">
        <v>13</v>
      </c>
      <c r="B374" s="1">
        <v>265195</v>
      </c>
      <c r="C374" s="1">
        <v>144858</v>
      </c>
      <c r="D374" s="1">
        <v>120337</v>
      </c>
    </row>
    <row r="375" spans="1:4" x14ac:dyDescent="0.3">
      <c r="A375" t="s">
        <v>14</v>
      </c>
      <c r="B375" s="1">
        <v>323628</v>
      </c>
      <c r="C375" s="1">
        <v>176138</v>
      </c>
      <c r="D375" s="1">
        <v>147490</v>
      </c>
    </row>
    <row r="376" spans="1:4" x14ac:dyDescent="0.3">
      <c r="A376" t="s">
        <v>15</v>
      </c>
      <c r="B376" s="1">
        <v>363113</v>
      </c>
      <c r="C376" s="1">
        <v>195626</v>
      </c>
      <c r="D376" s="1">
        <v>167487</v>
      </c>
    </row>
    <row r="377" spans="1:4" x14ac:dyDescent="0.3">
      <c r="A377" t="s">
        <v>16</v>
      </c>
      <c r="B377" s="1">
        <v>356504</v>
      </c>
      <c r="C377" s="1">
        <v>192416</v>
      </c>
      <c r="D377" s="1">
        <v>164088</v>
      </c>
    </row>
    <row r="378" spans="1:4" x14ac:dyDescent="0.3">
      <c r="A378" t="s">
        <v>17</v>
      </c>
      <c r="B378" s="1">
        <v>342949</v>
      </c>
      <c r="C378" s="1">
        <v>183964</v>
      </c>
      <c r="D378" s="1">
        <v>158984</v>
      </c>
    </row>
    <row r="379" spans="1:4" x14ac:dyDescent="0.3">
      <c r="A379" t="s">
        <v>18</v>
      </c>
      <c r="B379" s="1">
        <v>367557</v>
      </c>
      <c r="C379" s="1">
        <v>194630</v>
      </c>
      <c r="D379" s="1">
        <v>172927</v>
      </c>
    </row>
    <row r="380" spans="1:4" x14ac:dyDescent="0.3">
      <c r="A380" t="s">
        <v>19</v>
      </c>
      <c r="B380" s="1">
        <v>365550</v>
      </c>
      <c r="C380" s="1">
        <v>188998</v>
      </c>
      <c r="D380" s="1">
        <v>176552</v>
      </c>
    </row>
    <row r="381" spans="1:4" x14ac:dyDescent="0.3">
      <c r="A381" t="s">
        <v>20</v>
      </c>
      <c r="B381" s="1">
        <v>366850</v>
      </c>
      <c r="C381" s="1">
        <v>187769</v>
      </c>
      <c r="D381" s="1">
        <v>179081</v>
      </c>
    </row>
    <row r="382" spans="1:4" x14ac:dyDescent="0.3">
      <c r="A382" t="s">
        <v>21</v>
      </c>
      <c r="B382" s="1">
        <v>373341</v>
      </c>
      <c r="C382" s="1">
        <v>187074</v>
      </c>
      <c r="D382" s="1">
        <v>186268</v>
      </c>
    </row>
    <row r="383" spans="1:4" x14ac:dyDescent="0.3">
      <c r="A383" t="s">
        <v>22</v>
      </c>
      <c r="B383" s="1">
        <v>358356</v>
      </c>
      <c r="C383" s="1">
        <v>176055</v>
      </c>
      <c r="D383" s="1">
        <v>182301</v>
      </c>
    </row>
    <row r="384" spans="1:4" x14ac:dyDescent="0.3">
      <c r="A384" t="s">
        <v>23</v>
      </c>
      <c r="B384" s="1">
        <v>307589</v>
      </c>
      <c r="C384" s="1">
        <v>146969</v>
      </c>
      <c r="D384" s="1">
        <v>160620</v>
      </c>
    </row>
    <row r="385" spans="1:4" x14ac:dyDescent="0.3">
      <c r="A385" t="s">
        <v>24</v>
      </c>
      <c r="B385" s="1">
        <v>242945</v>
      </c>
      <c r="C385" s="1">
        <v>112425</v>
      </c>
      <c r="D385" s="1">
        <v>130520</v>
      </c>
    </row>
    <row r="386" spans="1:4" x14ac:dyDescent="0.3">
      <c r="A386" t="s">
        <v>25</v>
      </c>
      <c r="B386" s="1">
        <v>209768</v>
      </c>
      <c r="C386" s="1">
        <v>92428</v>
      </c>
      <c r="D386" s="1">
        <v>117340</v>
      </c>
    </row>
    <row r="387" spans="1:4" x14ac:dyDescent="0.3">
      <c r="A387" t="s">
        <v>26</v>
      </c>
      <c r="B387" s="1">
        <v>239424</v>
      </c>
      <c r="C387" s="1">
        <v>89047</v>
      </c>
      <c r="D387" s="1">
        <v>150377</v>
      </c>
    </row>
    <row r="388" spans="1:4" x14ac:dyDescent="0.3">
      <c r="A388" t="s">
        <v>7</v>
      </c>
      <c r="B388" s="1">
        <v>5176752</v>
      </c>
      <c r="C388" s="1">
        <v>2635495</v>
      </c>
      <c r="D388" s="1">
        <v>2541257</v>
      </c>
    </row>
    <row r="389" spans="1:4" x14ac:dyDescent="0.3">
      <c r="A389">
        <v>2041</v>
      </c>
    </row>
    <row r="390" spans="1:4" x14ac:dyDescent="0.3">
      <c r="A390" t="s">
        <v>10</v>
      </c>
      <c r="B390" s="1">
        <v>216191</v>
      </c>
      <c r="C390" s="1">
        <v>112350</v>
      </c>
      <c r="D390" s="1">
        <v>103841</v>
      </c>
    </row>
    <row r="391" spans="1:4" x14ac:dyDescent="0.3">
      <c r="A391" t="s">
        <v>11</v>
      </c>
      <c r="B391" s="1">
        <v>232587</v>
      </c>
      <c r="C391" s="1">
        <v>123459</v>
      </c>
      <c r="D391" s="1">
        <v>109128</v>
      </c>
    </row>
    <row r="392" spans="1:4" x14ac:dyDescent="0.3">
      <c r="A392" t="s">
        <v>12</v>
      </c>
      <c r="B392" s="1">
        <v>248433</v>
      </c>
      <c r="C392" s="1">
        <v>133803</v>
      </c>
      <c r="D392" s="1">
        <v>114629</v>
      </c>
    </row>
    <row r="393" spans="1:4" x14ac:dyDescent="0.3">
      <c r="A393" t="s">
        <v>13</v>
      </c>
      <c r="B393" s="1">
        <v>268132</v>
      </c>
      <c r="C393" s="1">
        <v>146869</v>
      </c>
      <c r="D393" s="1">
        <v>121263</v>
      </c>
    </row>
    <row r="394" spans="1:4" x14ac:dyDescent="0.3">
      <c r="A394" t="s">
        <v>14</v>
      </c>
      <c r="B394" s="1">
        <v>315473</v>
      </c>
      <c r="C394" s="1">
        <v>172820</v>
      </c>
      <c r="D394" s="1">
        <v>142652</v>
      </c>
    </row>
    <row r="395" spans="1:4" x14ac:dyDescent="0.3">
      <c r="A395" t="s">
        <v>15</v>
      </c>
      <c r="B395" s="1">
        <v>370819</v>
      </c>
      <c r="C395" s="1">
        <v>200477</v>
      </c>
      <c r="D395" s="1">
        <v>170342</v>
      </c>
    </row>
    <row r="396" spans="1:4" x14ac:dyDescent="0.3">
      <c r="A396" t="s">
        <v>16</v>
      </c>
      <c r="B396" s="1">
        <v>361391</v>
      </c>
      <c r="C396" s="1">
        <v>195671</v>
      </c>
      <c r="D396" s="1">
        <v>165720</v>
      </c>
    </row>
    <row r="397" spans="1:4" x14ac:dyDescent="0.3">
      <c r="A397" t="s">
        <v>17</v>
      </c>
      <c r="B397" s="1">
        <v>345140</v>
      </c>
      <c r="C397" s="1">
        <v>185798</v>
      </c>
      <c r="D397" s="1">
        <v>159342</v>
      </c>
    </row>
    <row r="398" spans="1:4" x14ac:dyDescent="0.3">
      <c r="A398" t="s">
        <v>18</v>
      </c>
      <c r="B398" s="1">
        <v>369809</v>
      </c>
      <c r="C398" s="1">
        <v>196476</v>
      </c>
      <c r="D398" s="1">
        <v>173333</v>
      </c>
    </row>
    <row r="399" spans="1:4" x14ac:dyDescent="0.3">
      <c r="A399" t="s">
        <v>19</v>
      </c>
      <c r="B399" s="1">
        <v>368801</v>
      </c>
      <c r="C399" s="1">
        <v>191674</v>
      </c>
      <c r="D399" s="1">
        <v>177127</v>
      </c>
    </row>
    <row r="400" spans="1:4" x14ac:dyDescent="0.3">
      <c r="A400" t="s">
        <v>20</v>
      </c>
      <c r="B400" s="1">
        <v>365923</v>
      </c>
      <c r="C400" s="1">
        <v>187845</v>
      </c>
      <c r="D400" s="1">
        <v>178078</v>
      </c>
    </row>
    <row r="401" spans="1:4" x14ac:dyDescent="0.3">
      <c r="A401" t="s">
        <v>21</v>
      </c>
      <c r="B401" s="1">
        <v>367678</v>
      </c>
      <c r="C401" s="1">
        <v>185110</v>
      </c>
      <c r="D401" s="1">
        <v>182568</v>
      </c>
    </row>
    <row r="402" spans="1:4" x14ac:dyDescent="0.3">
      <c r="A402" t="s">
        <v>22</v>
      </c>
      <c r="B402" s="1">
        <v>370539</v>
      </c>
      <c r="C402" s="1">
        <v>182037</v>
      </c>
      <c r="D402" s="1">
        <v>188503</v>
      </c>
    </row>
    <row r="403" spans="1:4" x14ac:dyDescent="0.3">
      <c r="A403" t="s">
        <v>23</v>
      </c>
      <c r="B403" s="1">
        <v>313244</v>
      </c>
      <c r="C403" s="1">
        <v>150363</v>
      </c>
      <c r="D403" s="1">
        <v>162881</v>
      </c>
    </row>
    <row r="404" spans="1:4" x14ac:dyDescent="0.3">
      <c r="A404" t="s">
        <v>24</v>
      </c>
      <c r="B404" s="1">
        <v>250861</v>
      </c>
      <c r="C404" s="1">
        <v>116151</v>
      </c>
      <c r="D404" s="1">
        <v>134710</v>
      </c>
    </row>
    <row r="405" spans="1:4" x14ac:dyDescent="0.3">
      <c r="A405" t="s">
        <v>25</v>
      </c>
      <c r="B405" s="1">
        <v>214709</v>
      </c>
      <c r="C405" s="1">
        <v>94576</v>
      </c>
      <c r="D405" s="1">
        <v>120133</v>
      </c>
    </row>
    <row r="406" spans="1:4" x14ac:dyDescent="0.3">
      <c r="A406" t="s">
        <v>26</v>
      </c>
      <c r="B406" s="1">
        <v>248340</v>
      </c>
      <c r="C406" s="1">
        <v>92604</v>
      </c>
      <c r="D406" s="1">
        <v>155737</v>
      </c>
    </row>
    <row r="407" spans="1:4" x14ac:dyDescent="0.3">
      <c r="A407" t="s">
        <v>7</v>
      </c>
      <c r="B407" s="1">
        <v>5228070</v>
      </c>
      <c r="C407" s="1">
        <v>2668083</v>
      </c>
      <c r="D407" s="1">
        <v>2559987</v>
      </c>
    </row>
    <row r="408" spans="1:4" x14ac:dyDescent="0.3">
      <c r="A408">
        <v>2042</v>
      </c>
    </row>
    <row r="409" spans="1:4" x14ac:dyDescent="0.3">
      <c r="A409" t="s">
        <v>10</v>
      </c>
      <c r="B409" s="1">
        <v>216923</v>
      </c>
      <c r="C409" s="1">
        <v>112917</v>
      </c>
      <c r="D409" s="1">
        <v>104006</v>
      </c>
    </row>
    <row r="410" spans="1:4" x14ac:dyDescent="0.3">
      <c r="A410" t="s">
        <v>11</v>
      </c>
      <c r="B410" s="1">
        <v>234107</v>
      </c>
      <c r="C410" s="1">
        <v>124495</v>
      </c>
      <c r="D410" s="1">
        <v>109612</v>
      </c>
    </row>
    <row r="411" spans="1:4" x14ac:dyDescent="0.3">
      <c r="A411" t="s">
        <v>12</v>
      </c>
      <c r="B411" s="1">
        <v>249223</v>
      </c>
      <c r="C411" s="1">
        <v>134536</v>
      </c>
      <c r="D411" s="1">
        <v>114687</v>
      </c>
    </row>
    <row r="412" spans="1:4" x14ac:dyDescent="0.3">
      <c r="A412" t="s">
        <v>13</v>
      </c>
      <c r="B412" s="1">
        <v>268952</v>
      </c>
      <c r="C412" s="1">
        <v>147907</v>
      </c>
      <c r="D412" s="1">
        <v>121045</v>
      </c>
    </row>
    <row r="413" spans="1:4" x14ac:dyDescent="0.3">
      <c r="A413" t="s">
        <v>14</v>
      </c>
      <c r="B413" s="1">
        <v>309719</v>
      </c>
      <c r="C413" s="1">
        <v>170471</v>
      </c>
      <c r="D413" s="1">
        <v>139247</v>
      </c>
    </row>
    <row r="414" spans="1:4" x14ac:dyDescent="0.3">
      <c r="A414" t="s">
        <v>15</v>
      </c>
      <c r="B414" s="1">
        <v>374518</v>
      </c>
      <c r="C414" s="1">
        <v>203543</v>
      </c>
      <c r="D414" s="1">
        <v>170976</v>
      </c>
    </row>
    <row r="415" spans="1:4" x14ac:dyDescent="0.3">
      <c r="A415" t="s">
        <v>16</v>
      </c>
      <c r="B415" s="1">
        <v>366328</v>
      </c>
      <c r="C415" s="1">
        <v>198804</v>
      </c>
      <c r="D415" s="1">
        <v>167524</v>
      </c>
    </row>
    <row r="416" spans="1:4" x14ac:dyDescent="0.3">
      <c r="A416" t="s">
        <v>17</v>
      </c>
      <c r="B416" s="1">
        <v>354112</v>
      </c>
      <c r="C416" s="1">
        <v>190664</v>
      </c>
      <c r="D416" s="1">
        <v>163448</v>
      </c>
    </row>
    <row r="417" spans="1:4" x14ac:dyDescent="0.3">
      <c r="A417" t="s">
        <v>18</v>
      </c>
      <c r="B417" s="1">
        <v>366721</v>
      </c>
      <c r="C417" s="1">
        <v>195657</v>
      </c>
      <c r="D417" s="1">
        <v>171065</v>
      </c>
    </row>
    <row r="418" spans="1:4" x14ac:dyDescent="0.3">
      <c r="A418" t="s">
        <v>19</v>
      </c>
      <c r="B418" s="1">
        <v>373145</v>
      </c>
      <c r="C418" s="1">
        <v>195214</v>
      </c>
      <c r="D418" s="1">
        <v>177931</v>
      </c>
    </row>
    <row r="419" spans="1:4" x14ac:dyDescent="0.3">
      <c r="A419" t="s">
        <v>20</v>
      </c>
      <c r="B419" s="1">
        <v>367096</v>
      </c>
      <c r="C419" s="1">
        <v>189101</v>
      </c>
      <c r="D419" s="1">
        <v>177994</v>
      </c>
    </row>
    <row r="420" spans="1:4" x14ac:dyDescent="0.3">
      <c r="A420" t="s">
        <v>21</v>
      </c>
      <c r="B420" s="1">
        <v>366164</v>
      </c>
      <c r="C420" s="1">
        <v>185027</v>
      </c>
      <c r="D420" s="1">
        <v>181137</v>
      </c>
    </row>
    <row r="421" spans="1:4" x14ac:dyDescent="0.3">
      <c r="A421" t="s">
        <v>22</v>
      </c>
      <c r="B421" s="1">
        <v>374511</v>
      </c>
      <c r="C421" s="1">
        <v>184373</v>
      </c>
      <c r="D421" s="1">
        <v>190138</v>
      </c>
    </row>
    <row r="422" spans="1:4" x14ac:dyDescent="0.3">
      <c r="A422" t="s">
        <v>23</v>
      </c>
      <c r="B422" s="1">
        <v>320423</v>
      </c>
      <c r="C422" s="1">
        <v>154264</v>
      </c>
      <c r="D422" s="1">
        <v>166159</v>
      </c>
    </row>
    <row r="423" spans="1:4" x14ac:dyDescent="0.3">
      <c r="A423" t="s">
        <v>24</v>
      </c>
      <c r="B423" s="1">
        <v>263617</v>
      </c>
      <c r="C423" s="1">
        <v>122068</v>
      </c>
      <c r="D423" s="1">
        <v>141549</v>
      </c>
    </row>
    <row r="424" spans="1:4" x14ac:dyDescent="0.3">
      <c r="A424" t="s">
        <v>25</v>
      </c>
      <c r="B424" s="1">
        <v>212560</v>
      </c>
      <c r="C424" s="1">
        <v>93639</v>
      </c>
      <c r="D424" s="1">
        <v>118922</v>
      </c>
    </row>
    <row r="425" spans="1:4" x14ac:dyDescent="0.3">
      <c r="A425" t="s">
        <v>26</v>
      </c>
      <c r="B425" s="1">
        <v>260390</v>
      </c>
      <c r="C425" s="1">
        <v>97566</v>
      </c>
      <c r="D425" s="1">
        <v>162824</v>
      </c>
    </row>
    <row r="426" spans="1:4" x14ac:dyDescent="0.3">
      <c r="A426" t="s">
        <v>7</v>
      </c>
      <c r="B426" s="1">
        <v>5278508</v>
      </c>
      <c r="C426" s="1">
        <v>2700246</v>
      </c>
      <c r="D426" s="1">
        <v>2578262</v>
      </c>
    </row>
    <row r="427" spans="1:4" x14ac:dyDescent="0.3">
      <c r="A427">
        <v>2043</v>
      </c>
    </row>
    <row r="428" spans="1:4" x14ac:dyDescent="0.3">
      <c r="A428" t="s">
        <v>10</v>
      </c>
      <c r="B428" s="1">
        <v>217281</v>
      </c>
      <c r="C428" s="1">
        <v>113238</v>
      </c>
      <c r="D428" s="1">
        <v>104043</v>
      </c>
    </row>
    <row r="429" spans="1:4" x14ac:dyDescent="0.3">
      <c r="A429" t="s">
        <v>11</v>
      </c>
      <c r="B429" s="1">
        <v>235606</v>
      </c>
      <c r="C429" s="1">
        <v>125524</v>
      </c>
      <c r="D429" s="1">
        <v>110081</v>
      </c>
    </row>
    <row r="430" spans="1:4" x14ac:dyDescent="0.3">
      <c r="A430" t="s">
        <v>12</v>
      </c>
      <c r="B430" s="1">
        <v>250206</v>
      </c>
      <c r="C430" s="1">
        <v>135343</v>
      </c>
      <c r="D430" s="1">
        <v>114863</v>
      </c>
    </row>
    <row r="431" spans="1:4" x14ac:dyDescent="0.3">
      <c r="A431" t="s">
        <v>13</v>
      </c>
      <c r="B431" s="1">
        <v>269674</v>
      </c>
      <c r="C431" s="1">
        <v>148817</v>
      </c>
      <c r="D431" s="1">
        <v>120857</v>
      </c>
    </row>
    <row r="432" spans="1:4" x14ac:dyDescent="0.3">
      <c r="A432" t="s">
        <v>14</v>
      </c>
      <c r="B432" s="1">
        <v>305736</v>
      </c>
      <c r="C432" s="1">
        <v>169185</v>
      </c>
      <c r="D432" s="1">
        <v>136551</v>
      </c>
    </row>
    <row r="433" spans="1:4" x14ac:dyDescent="0.3">
      <c r="A433" t="s">
        <v>15</v>
      </c>
      <c r="B433" s="1">
        <v>376135</v>
      </c>
      <c r="C433" s="1">
        <v>205487</v>
      </c>
      <c r="D433" s="1">
        <v>170647</v>
      </c>
    </row>
    <row r="434" spans="1:4" x14ac:dyDescent="0.3">
      <c r="A434" t="s">
        <v>16</v>
      </c>
      <c r="B434" s="1">
        <v>370881</v>
      </c>
      <c r="C434" s="1">
        <v>201638</v>
      </c>
      <c r="D434" s="1">
        <v>169243</v>
      </c>
    </row>
    <row r="435" spans="1:4" x14ac:dyDescent="0.3">
      <c r="A435" t="s">
        <v>17</v>
      </c>
      <c r="B435" s="1">
        <v>364412</v>
      </c>
      <c r="C435" s="1">
        <v>196517</v>
      </c>
      <c r="D435" s="1">
        <v>167895</v>
      </c>
    </row>
    <row r="436" spans="1:4" x14ac:dyDescent="0.3">
      <c r="A436" t="s">
        <v>18</v>
      </c>
      <c r="B436" s="1">
        <v>362602</v>
      </c>
      <c r="C436" s="1">
        <v>194282</v>
      </c>
      <c r="D436" s="1">
        <v>168320</v>
      </c>
    </row>
    <row r="437" spans="1:4" x14ac:dyDescent="0.3">
      <c r="A437" t="s">
        <v>19</v>
      </c>
      <c r="B437" s="1">
        <v>376637</v>
      </c>
      <c r="C437" s="1">
        <v>198030</v>
      </c>
      <c r="D437" s="1">
        <v>178607</v>
      </c>
    </row>
    <row r="438" spans="1:4" x14ac:dyDescent="0.3">
      <c r="A438" t="s">
        <v>20</v>
      </c>
      <c r="B438" s="1">
        <v>369121</v>
      </c>
      <c r="C438" s="1">
        <v>190746</v>
      </c>
      <c r="D438" s="1">
        <v>178375</v>
      </c>
    </row>
    <row r="439" spans="1:4" x14ac:dyDescent="0.3">
      <c r="A439" t="s">
        <v>21</v>
      </c>
      <c r="B439" s="1">
        <v>366268</v>
      </c>
      <c r="C439" s="1">
        <v>185688</v>
      </c>
      <c r="D439" s="1">
        <v>180580</v>
      </c>
    </row>
    <row r="440" spans="1:4" x14ac:dyDescent="0.3">
      <c r="A440" t="s">
        <v>22</v>
      </c>
      <c r="B440" s="1">
        <v>374511</v>
      </c>
      <c r="C440" s="1">
        <v>184788</v>
      </c>
      <c r="D440" s="1">
        <v>189724</v>
      </c>
    </row>
    <row r="441" spans="1:4" x14ac:dyDescent="0.3">
      <c r="A441" t="s">
        <v>23</v>
      </c>
      <c r="B441" s="1">
        <v>328074</v>
      </c>
      <c r="C441" s="1">
        <v>158548</v>
      </c>
      <c r="D441" s="1">
        <v>169526</v>
      </c>
    </row>
    <row r="442" spans="1:4" x14ac:dyDescent="0.3">
      <c r="A442" t="s">
        <v>24</v>
      </c>
      <c r="B442" s="1">
        <v>274039</v>
      </c>
      <c r="C442" s="1">
        <v>126885</v>
      </c>
      <c r="D442" s="1">
        <v>147154</v>
      </c>
    </row>
    <row r="443" spans="1:4" x14ac:dyDescent="0.3">
      <c r="A443" t="s">
        <v>25</v>
      </c>
      <c r="B443" s="1">
        <v>215434</v>
      </c>
      <c r="C443" s="1">
        <v>95345</v>
      </c>
      <c r="D443" s="1">
        <v>120089</v>
      </c>
    </row>
    <row r="444" spans="1:4" x14ac:dyDescent="0.3">
      <c r="A444" t="s">
        <v>26</v>
      </c>
      <c r="B444" s="1">
        <v>271265</v>
      </c>
      <c r="C444" s="1">
        <v>101837</v>
      </c>
      <c r="D444" s="1">
        <v>169428</v>
      </c>
    </row>
    <row r="445" spans="1:4" x14ac:dyDescent="0.3">
      <c r="A445" t="s">
        <v>7</v>
      </c>
      <c r="B445" s="1">
        <v>5327881</v>
      </c>
      <c r="C445" s="1">
        <v>2731897</v>
      </c>
      <c r="D445" s="1">
        <v>2595984</v>
      </c>
    </row>
    <row r="446" spans="1:4" x14ac:dyDescent="0.3">
      <c r="A446">
        <v>2044</v>
      </c>
    </row>
    <row r="447" spans="1:4" x14ac:dyDescent="0.3">
      <c r="A447" t="s">
        <v>10</v>
      </c>
      <c r="B447" s="1">
        <v>217260</v>
      </c>
      <c r="C447" s="1">
        <v>113311</v>
      </c>
      <c r="D447" s="1">
        <v>103949</v>
      </c>
    </row>
    <row r="448" spans="1:4" x14ac:dyDescent="0.3">
      <c r="A448" t="s">
        <v>11</v>
      </c>
      <c r="B448" s="1">
        <v>237048</v>
      </c>
      <c r="C448" s="1">
        <v>126528</v>
      </c>
      <c r="D448" s="1">
        <v>110520</v>
      </c>
    </row>
    <row r="449" spans="1:4" x14ac:dyDescent="0.3">
      <c r="A449" t="s">
        <v>12</v>
      </c>
      <c r="B449" s="1">
        <v>251396</v>
      </c>
      <c r="C449" s="1">
        <v>136235</v>
      </c>
      <c r="D449" s="1">
        <v>115161</v>
      </c>
    </row>
    <row r="450" spans="1:4" x14ac:dyDescent="0.3">
      <c r="A450" t="s">
        <v>13</v>
      </c>
      <c r="B450" s="1">
        <v>270383</v>
      </c>
      <c r="C450" s="1">
        <v>149653</v>
      </c>
      <c r="D450" s="1">
        <v>120730</v>
      </c>
    </row>
    <row r="451" spans="1:4" x14ac:dyDescent="0.3">
      <c r="A451" t="s">
        <v>14</v>
      </c>
      <c r="B451" s="1">
        <v>304472</v>
      </c>
      <c r="C451" s="1">
        <v>169188</v>
      </c>
      <c r="D451" s="1">
        <v>135283</v>
      </c>
    </row>
    <row r="452" spans="1:4" x14ac:dyDescent="0.3">
      <c r="A452" t="s">
        <v>15</v>
      </c>
      <c r="B452" s="1">
        <v>372168</v>
      </c>
      <c r="C452" s="1">
        <v>204285</v>
      </c>
      <c r="D452" s="1">
        <v>167883</v>
      </c>
    </row>
    <row r="453" spans="1:4" x14ac:dyDescent="0.3">
      <c r="A453" t="s">
        <v>16</v>
      </c>
      <c r="B453" s="1">
        <v>379375</v>
      </c>
      <c r="C453" s="1">
        <v>206716</v>
      </c>
      <c r="D453" s="1">
        <v>172659</v>
      </c>
    </row>
    <row r="454" spans="1:4" x14ac:dyDescent="0.3">
      <c r="A454" t="s">
        <v>17</v>
      </c>
      <c r="B454" s="1">
        <v>372448</v>
      </c>
      <c r="C454" s="1">
        <v>201503</v>
      </c>
      <c r="D454" s="1">
        <v>170945</v>
      </c>
    </row>
    <row r="455" spans="1:4" x14ac:dyDescent="0.3">
      <c r="A455" t="s">
        <v>18</v>
      </c>
      <c r="B455" s="1">
        <v>360387</v>
      </c>
      <c r="C455" s="1">
        <v>193613</v>
      </c>
      <c r="D455" s="1">
        <v>166774</v>
      </c>
    </row>
    <row r="456" spans="1:4" x14ac:dyDescent="0.3">
      <c r="A456" t="s">
        <v>19</v>
      </c>
      <c r="B456" s="1">
        <v>377825</v>
      </c>
      <c r="C456" s="1">
        <v>199640</v>
      </c>
      <c r="D456" s="1">
        <v>178185</v>
      </c>
    </row>
    <row r="457" spans="1:4" x14ac:dyDescent="0.3">
      <c r="A457" t="s">
        <v>20</v>
      </c>
      <c r="B457" s="1">
        <v>372087</v>
      </c>
      <c r="C457" s="1">
        <v>193015</v>
      </c>
      <c r="D457" s="1">
        <v>179071</v>
      </c>
    </row>
    <row r="458" spans="1:4" x14ac:dyDescent="0.3">
      <c r="A458" t="s">
        <v>21</v>
      </c>
      <c r="B458" s="1">
        <v>366633</v>
      </c>
      <c r="C458" s="1">
        <v>186542</v>
      </c>
      <c r="D458" s="1">
        <v>180091</v>
      </c>
    </row>
    <row r="459" spans="1:4" x14ac:dyDescent="0.3">
      <c r="A459" t="s">
        <v>22</v>
      </c>
      <c r="B459" s="1">
        <v>373788</v>
      </c>
      <c r="C459" s="1">
        <v>185000</v>
      </c>
      <c r="D459" s="1">
        <v>188788</v>
      </c>
    </row>
    <row r="460" spans="1:4" x14ac:dyDescent="0.3">
      <c r="A460" t="s">
        <v>23</v>
      </c>
      <c r="B460" s="1">
        <v>334599</v>
      </c>
      <c r="C460" s="1">
        <v>162124</v>
      </c>
      <c r="D460" s="1">
        <v>172475</v>
      </c>
    </row>
    <row r="461" spans="1:4" x14ac:dyDescent="0.3">
      <c r="A461" t="s">
        <v>24</v>
      </c>
      <c r="B461" s="1">
        <v>284343</v>
      </c>
      <c r="C461" s="1">
        <v>132101</v>
      </c>
      <c r="D461" s="1">
        <v>152242</v>
      </c>
    </row>
    <row r="462" spans="1:4" x14ac:dyDescent="0.3">
      <c r="A462" t="s">
        <v>25</v>
      </c>
      <c r="B462" s="1">
        <v>216783</v>
      </c>
      <c r="C462" s="1">
        <v>96218</v>
      </c>
      <c r="D462" s="1">
        <v>120565</v>
      </c>
    </row>
    <row r="463" spans="1:4" x14ac:dyDescent="0.3">
      <c r="A463" t="s">
        <v>26</v>
      </c>
      <c r="B463" s="1">
        <v>285244</v>
      </c>
      <c r="C463" s="1">
        <v>107399</v>
      </c>
      <c r="D463" s="1">
        <v>177845</v>
      </c>
    </row>
    <row r="464" spans="1:4" x14ac:dyDescent="0.3">
      <c r="A464" t="s">
        <v>7</v>
      </c>
      <c r="B464" s="1">
        <v>5376240</v>
      </c>
      <c r="C464" s="1">
        <v>2763071</v>
      </c>
      <c r="D464" s="1">
        <v>2613169</v>
      </c>
    </row>
    <row r="465" spans="1:4" x14ac:dyDescent="0.3">
      <c r="A465">
        <v>2045</v>
      </c>
    </row>
    <row r="466" spans="1:4" x14ac:dyDescent="0.3">
      <c r="A466" t="s">
        <v>10</v>
      </c>
      <c r="B466" s="1">
        <v>216859</v>
      </c>
      <c r="C466" s="1">
        <v>113134</v>
      </c>
      <c r="D466" s="1">
        <v>103725</v>
      </c>
    </row>
    <row r="467" spans="1:4" x14ac:dyDescent="0.3">
      <c r="A467" t="s">
        <v>11</v>
      </c>
      <c r="B467" s="1">
        <v>238371</v>
      </c>
      <c r="C467" s="1">
        <v>127476</v>
      </c>
      <c r="D467" s="1">
        <v>110895</v>
      </c>
    </row>
    <row r="468" spans="1:4" x14ac:dyDescent="0.3">
      <c r="A468" t="s">
        <v>12</v>
      </c>
      <c r="B468" s="1">
        <v>252753</v>
      </c>
      <c r="C468" s="1">
        <v>137191</v>
      </c>
      <c r="D468" s="1">
        <v>115562</v>
      </c>
    </row>
    <row r="469" spans="1:4" x14ac:dyDescent="0.3">
      <c r="A469" t="s">
        <v>13</v>
      </c>
      <c r="B469" s="1">
        <v>271054</v>
      </c>
      <c r="C469" s="1">
        <v>150407</v>
      </c>
      <c r="D469" s="1">
        <v>120647</v>
      </c>
    </row>
    <row r="470" spans="1:4" x14ac:dyDescent="0.3">
      <c r="A470" t="s">
        <v>14</v>
      </c>
      <c r="B470" s="1">
        <v>305802</v>
      </c>
      <c r="C470" s="1">
        <v>170474</v>
      </c>
      <c r="D470" s="1">
        <v>135328</v>
      </c>
    </row>
    <row r="471" spans="1:4" x14ac:dyDescent="0.3">
      <c r="A471" t="s">
        <v>15</v>
      </c>
      <c r="B471" s="1">
        <v>365307</v>
      </c>
      <c r="C471" s="1">
        <v>201780</v>
      </c>
      <c r="D471" s="1">
        <v>163527</v>
      </c>
    </row>
    <row r="472" spans="1:4" x14ac:dyDescent="0.3">
      <c r="A472" t="s">
        <v>16</v>
      </c>
      <c r="B472" s="1">
        <v>388506</v>
      </c>
      <c r="C472" s="1">
        <v>212288</v>
      </c>
      <c r="D472" s="1">
        <v>176218</v>
      </c>
    </row>
    <row r="473" spans="1:4" x14ac:dyDescent="0.3">
      <c r="A473" t="s">
        <v>17</v>
      </c>
      <c r="B473" s="1">
        <v>377846</v>
      </c>
      <c r="C473" s="1">
        <v>204928</v>
      </c>
      <c r="D473" s="1">
        <v>172917</v>
      </c>
    </row>
    <row r="474" spans="1:4" x14ac:dyDescent="0.3">
      <c r="A474" t="s">
        <v>18</v>
      </c>
      <c r="B474" s="1">
        <v>360471</v>
      </c>
      <c r="C474" s="1">
        <v>194104</v>
      </c>
      <c r="D474" s="1">
        <v>166367</v>
      </c>
    </row>
    <row r="475" spans="1:4" x14ac:dyDescent="0.3">
      <c r="A475" t="s">
        <v>19</v>
      </c>
      <c r="B475" s="1">
        <v>381086</v>
      </c>
      <c r="C475" s="1">
        <v>202290</v>
      </c>
      <c r="D475" s="1">
        <v>178796</v>
      </c>
    </row>
    <row r="476" spans="1:4" x14ac:dyDescent="0.3">
      <c r="A476" t="s">
        <v>20</v>
      </c>
      <c r="B476" s="1">
        <v>374490</v>
      </c>
      <c r="C476" s="1">
        <v>194835</v>
      </c>
      <c r="D476" s="1">
        <v>179655</v>
      </c>
    </row>
    <row r="477" spans="1:4" x14ac:dyDescent="0.3">
      <c r="A477" t="s">
        <v>21</v>
      </c>
      <c r="B477" s="1">
        <v>367884</v>
      </c>
      <c r="C477" s="1">
        <v>188252</v>
      </c>
      <c r="D477" s="1">
        <v>179632</v>
      </c>
    </row>
    <row r="478" spans="1:4" x14ac:dyDescent="0.3">
      <c r="A478" t="s">
        <v>22</v>
      </c>
      <c r="B478" s="1">
        <v>367683</v>
      </c>
      <c r="C478" s="1">
        <v>182550</v>
      </c>
      <c r="D478" s="1">
        <v>185133</v>
      </c>
    </row>
    <row r="479" spans="1:4" x14ac:dyDescent="0.3">
      <c r="A479" t="s">
        <v>23</v>
      </c>
      <c r="B479" s="1">
        <v>347601</v>
      </c>
      <c r="C479" s="1">
        <v>168344</v>
      </c>
      <c r="D479" s="1">
        <v>179257</v>
      </c>
    </row>
    <row r="480" spans="1:4" x14ac:dyDescent="0.3">
      <c r="A480" t="s">
        <v>24</v>
      </c>
      <c r="B480" s="1">
        <v>289863</v>
      </c>
      <c r="C480" s="1">
        <v>135261</v>
      </c>
      <c r="D480" s="1">
        <v>154602</v>
      </c>
    </row>
    <row r="481" spans="1:4" x14ac:dyDescent="0.3">
      <c r="A481" t="s">
        <v>25</v>
      </c>
      <c r="B481" s="1">
        <v>217858</v>
      </c>
      <c r="C481" s="1">
        <v>97022</v>
      </c>
      <c r="D481" s="1">
        <v>120835</v>
      </c>
    </row>
    <row r="482" spans="1:4" x14ac:dyDescent="0.3">
      <c r="A482" t="s">
        <v>26</v>
      </c>
      <c r="B482" s="1">
        <v>299937</v>
      </c>
      <c r="C482" s="1">
        <v>113336</v>
      </c>
      <c r="D482" s="1">
        <v>186601</v>
      </c>
    </row>
    <row r="483" spans="1:4" x14ac:dyDescent="0.3">
      <c r="A483" t="s">
        <v>7</v>
      </c>
      <c r="B483" s="1">
        <v>5423372</v>
      </c>
      <c r="C483" s="1">
        <v>2793673</v>
      </c>
      <c r="D483" s="1">
        <v>2629698</v>
      </c>
    </row>
    <row r="484" spans="1:4" x14ac:dyDescent="0.3">
      <c r="A484">
        <v>2046</v>
      </c>
    </row>
    <row r="485" spans="1:4" x14ac:dyDescent="0.3">
      <c r="A485" t="s">
        <v>10</v>
      </c>
      <c r="B485" s="1">
        <v>216156</v>
      </c>
      <c r="C485" s="1">
        <v>112775</v>
      </c>
      <c r="D485" s="1">
        <v>103380</v>
      </c>
    </row>
    <row r="486" spans="1:4" x14ac:dyDescent="0.3">
      <c r="A486" t="s">
        <v>11</v>
      </c>
      <c r="B486" s="1">
        <v>239453</v>
      </c>
      <c r="C486" s="1">
        <v>128276</v>
      </c>
      <c r="D486" s="1">
        <v>111177</v>
      </c>
    </row>
    <row r="487" spans="1:4" x14ac:dyDescent="0.3">
      <c r="A487" t="s">
        <v>12</v>
      </c>
      <c r="B487" s="1">
        <v>254222</v>
      </c>
      <c r="C487" s="1">
        <v>138196</v>
      </c>
      <c r="D487" s="1">
        <v>116026</v>
      </c>
    </row>
    <row r="488" spans="1:4" x14ac:dyDescent="0.3">
      <c r="A488" t="s">
        <v>13</v>
      </c>
      <c r="B488" s="1">
        <v>271739</v>
      </c>
      <c r="C488" s="1">
        <v>151121</v>
      </c>
      <c r="D488" s="1">
        <v>120619</v>
      </c>
    </row>
    <row r="489" spans="1:4" x14ac:dyDescent="0.3">
      <c r="A489" t="s">
        <v>14</v>
      </c>
      <c r="B489" s="1">
        <v>308741</v>
      </c>
      <c r="C489" s="1">
        <v>172487</v>
      </c>
      <c r="D489" s="1">
        <v>136255</v>
      </c>
    </row>
    <row r="490" spans="1:4" x14ac:dyDescent="0.3">
      <c r="A490" t="s">
        <v>15</v>
      </c>
      <c r="B490" s="1">
        <v>357172</v>
      </c>
      <c r="C490" s="1">
        <v>198475</v>
      </c>
      <c r="D490" s="1">
        <v>158697</v>
      </c>
    </row>
    <row r="491" spans="1:4" x14ac:dyDescent="0.3">
      <c r="A491" t="s">
        <v>16</v>
      </c>
      <c r="B491" s="1">
        <v>396211</v>
      </c>
      <c r="C491" s="1">
        <v>217138</v>
      </c>
      <c r="D491" s="1">
        <v>179074</v>
      </c>
    </row>
    <row r="492" spans="1:4" x14ac:dyDescent="0.3">
      <c r="A492" t="s">
        <v>17</v>
      </c>
      <c r="B492" s="1">
        <v>382737</v>
      </c>
      <c r="C492" s="1">
        <v>208185</v>
      </c>
      <c r="D492" s="1">
        <v>174552</v>
      </c>
    </row>
    <row r="493" spans="1:4" x14ac:dyDescent="0.3">
      <c r="A493" t="s">
        <v>18</v>
      </c>
      <c r="B493" s="1">
        <v>362679</v>
      </c>
      <c r="C493" s="1">
        <v>195945</v>
      </c>
      <c r="D493" s="1">
        <v>166733</v>
      </c>
    </row>
    <row r="494" spans="1:4" x14ac:dyDescent="0.3">
      <c r="A494" t="s">
        <v>19</v>
      </c>
      <c r="B494" s="1">
        <v>383358</v>
      </c>
      <c r="C494" s="1">
        <v>204145</v>
      </c>
      <c r="D494" s="1">
        <v>179213</v>
      </c>
    </row>
    <row r="495" spans="1:4" x14ac:dyDescent="0.3">
      <c r="A495" t="s">
        <v>20</v>
      </c>
      <c r="B495" s="1">
        <v>377768</v>
      </c>
      <c r="C495" s="1">
        <v>197523</v>
      </c>
      <c r="D495" s="1">
        <v>180245</v>
      </c>
    </row>
    <row r="496" spans="1:4" x14ac:dyDescent="0.3">
      <c r="A496" t="s">
        <v>21</v>
      </c>
      <c r="B496" s="1">
        <v>367062</v>
      </c>
      <c r="C496" s="1">
        <v>188395</v>
      </c>
      <c r="D496" s="1">
        <v>178667</v>
      </c>
    </row>
    <row r="497" spans="1:4" x14ac:dyDescent="0.3">
      <c r="A497" t="s">
        <v>22</v>
      </c>
      <c r="B497" s="1">
        <v>362316</v>
      </c>
      <c r="C497" s="1">
        <v>180778</v>
      </c>
      <c r="D497" s="1">
        <v>181538</v>
      </c>
    </row>
    <row r="498" spans="1:4" x14ac:dyDescent="0.3">
      <c r="A498" t="s">
        <v>23</v>
      </c>
      <c r="B498" s="1">
        <v>359596</v>
      </c>
      <c r="C498" s="1">
        <v>174201</v>
      </c>
      <c r="D498" s="1">
        <v>185395</v>
      </c>
    </row>
    <row r="499" spans="1:4" x14ac:dyDescent="0.3">
      <c r="A499" t="s">
        <v>24</v>
      </c>
      <c r="B499" s="1">
        <v>295462</v>
      </c>
      <c r="C499" s="1">
        <v>138584</v>
      </c>
      <c r="D499" s="1">
        <v>156878</v>
      </c>
    </row>
    <row r="500" spans="1:4" x14ac:dyDescent="0.3">
      <c r="A500" t="s">
        <v>25</v>
      </c>
      <c r="B500" s="1">
        <v>225456</v>
      </c>
      <c r="C500" s="1">
        <v>100539</v>
      </c>
      <c r="D500" s="1">
        <v>124917</v>
      </c>
    </row>
    <row r="501" spans="1:4" x14ac:dyDescent="0.3">
      <c r="A501" t="s">
        <v>26</v>
      </c>
      <c r="B501" s="1">
        <v>309105</v>
      </c>
      <c r="C501" s="1">
        <v>116917</v>
      </c>
      <c r="D501" s="1">
        <v>192188</v>
      </c>
    </row>
    <row r="502" spans="1:4" x14ac:dyDescent="0.3">
      <c r="A502" t="s">
        <v>7</v>
      </c>
      <c r="B502" s="1">
        <v>5469231</v>
      </c>
      <c r="C502" s="1">
        <v>2823678</v>
      </c>
      <c r="D502" s="1">
        <v>2645553</v>
      </c>
    </row>
    <row r="503" spans="1:4" x14ac:dyDescent="0.3">
      <c r="A503">
        <v>2047</v>
      </c>
    </row>
    <row r="504" spans="1:4" x14ac:dyDescent="0.3">
      <c r="A504" t="s">
        <v>10</v>
      </c>
      <c r="B504" s="1">
        <v>215202</v>
      </c>
      <c r="C504" s="1">
        <v>112288</v>
      </c>
      <c r="D504" s="1">
        <v>102914</v>
      </c>
    </row>
    <row r="505" spans="1:4" x14ac:dyDescent="0.3">
      <c r="A505" t="s">
        <v>11</v>
      </c>
      <c r="B505" s="1">
        <v>240188</v>
      </c>
      <c r="C505" s="1">
        <v>128844</v>
      </c>
      <c r="D505" s="1">
        <v>111344</v>
      </c>
    </row>
    <row r="506" spans="1:4" x14ac:dyDescent="0.3">
      <c r="A506" t="s">
        <v>12</v>
      </c>
      <c r="B506" s="1">
        <v>255743</v>
      </c>
      <c r="C506" s="1">
        <v>139233</v>
      </c>
      <c r="D506" s="1">
        <v>116510</v>
      </c>
    </row>
    <row r="507" spans="1:4" x14ac:dyDescent="0.3">
      <c r="A507" t="s">
        <v>13</v>
      </c>
      <c r="B507" s="1">
        <v>272533</v>
      </c>
      <c r="C507" s="1">
        <v>151856</v>
      </c>
      <c r="D507" s="1">
        <v>120678</v>
      </c>
    </row>
    <row r="508" spans="1:4" x14ac:dyDescent="0.3">
      <c r="A508" t="s">
        <v>14</v>
      </c>
      <c r="B508" s="1">
        <v>309568</v>
      </c>
      <c r="C508" s="1">
        <v>173528</v>
      </c>
      <c r="D508" s="1">
        <v>136039</v>
      </c>
    </row>
    <row r="509" spans="1:4" x14ac:dyDescent="0.3">
      <c r="A509" t="s">
        <v>15</v>
      </c>
      <c r="B509" s="1">
        <v>351434</v>
      </c>
      <c r="C509" s="1">
        <v>196135</v>
      </c>
      <c r="D509" s="1">
        <v>155299</v>
      </c>
    </row>
    <row r="510" spans="1:4" x14ac:dyDescent="0.3">
      <c r="A510" t="s">
        <v>16</v>
      </c>
      <c r="B510" s="1">
        <v>399916</v>
      </c>
      <c r="C510" s="1">
        <v>220206</v>
      </c>
      <c r="D510" s="1">
        <v>179711</v>
      </c>
    </row>
    <row r="511" spans="1:4" x14ac:dyDescent="0.3">
      <c r="A511" t="s">
        <v>17</v>
      </c>
      <c r="B511" s="1">
        <v>387679</v>
      </c>
      <c r="C511" s="1">
        <v>211320</v>
      </c>
      <c r="D511" s="1">
        <v>176359</v>
      </c>
    </row>
    <row r="512" spans="1:4" x14ac:dyDescent="0.3">
      <c r="A512" t="s">
        <v>18</v>
      </c>
      <c r="B512" s="1">
        <v>371649</v>
      </c>
      <c r="C512" s="1">
        <v>200811</v>
      </c>
      <c r="D512" s="1">
        <v>170838</v>
      </c>
    </row>
    <row r="513" spans="1:4" x14ac:dyDescent="0.3">
      <c r="A513" t="s">
        <v>19</v>
      </c>
      <c r="B513" s="1">
        <v>380313</v>
      </c>
      <c r="C513" s="1">
        <v>203350</v>
      </c>
      <c r="D513" s="1">
        <v>176963</v>
      </c>
    </row>
    <row r="514" spans="1:4" x14ac:dyDescent="0.3">
      <c r="A514" t="s">
        <v>20</v>
      </c>
      <c r="B514" s="1">
        <v>382135</v>
      </c>
      <c r="C514" s="1">
        <v>201071</v>
      </c>
      <c r="D514" s="1">
        <v>181064</v>
      </c>
    </row>
    <row r="515" spans="1:4" x14ac:dyDescent="0.3">
      <c r="A515" t="s">
        <v>21</v>
      </c>
      <c r="B515" s="1">
        <v>368313</v>
      </c>
      <c r="C515" s="1">
        <v>189698</v>
      </c>
      <c r="D515" s="1">
        <v>178614</v>
      </c>
    </row>
    <row r="516" spans="1:4" x14ac:dyDescent="0.3">
      <c r="A516" t="s">
        <v>22</v>
      </c>
      <c r="B516" s="1">
        <v>360989</v>
      </c>
      <c r="C516" s="1">
        <v>180816</v>
      </c>
      <c r="D516" s="1">
        <v>180173</v>
      </c>
    </row>
    <row r="517" spans="1:4" x14ac:dyDescent="0.3">
      <c r="A517" t="s">
        <v>23</v>
      </c>
      <c r="B517" s="1">
        <v>363628</v>
      </c>
      <c r="C517" s="1">
        <v>176571</v>
      </c>
      <c r="D517" s="1">
        <v>187057</v>
      </c>
    </row>
    <row r="518" spans="1:4" x14ac:dyDescent="0.3">
      <c r="A518" t="s">
        <v>24</v>
      </c>
      <c r="B518" s="1">
        <v>302554</v>
      </c>
      <c r="C518" s="1">
        <v>142402</v>
      </c>
      <c r="D518" s="1">
        <v>160153</v>
      </c>
    </row>
    <row r="519" spans="1:4" x14ac:dyDescent="0.3">
      <c r="A519" t="s">
        <v>25</v>
      </c>
      <c r="B519" s="1">
        <v>237222</v>
      </c>
      <c r="C519" s="1">
        <v>105860</v>
      </c>
      <c r="D519" s="1">
        <v>131362</v>
      </c>
    </row>
    <row r="520" spans="1:4" x14ac:dyDescent="0.3">
      <c r="A520" t="s">
        <v>26</v>
      </c>
      <c r="B520" s="1">
        <v>315062</v>
      </c>
      <c r="C520" s="1">
        <v>119232</v>
      </c>
      <c r="D520" s="1">
        <v>195830</v>
      </c>
    </row>
    <row r="521" spans="1:4" x14ac:dyDescent="0.3">
      <c r="A521" t="s">
        <v>7</v>
      </c>
      <c r="B521" s="1">
        <v>5514128</v>
      </c>
      <c r="C521" s="1">
        <v>2853223</v>
      </c>
      <c r="D521" s="1">
        <v>2660905</v>
      </c>
    </row>
    <row r="522" spans="1:4" x14ac:dyDescent="0.3">
      <c r="A522">
        <v>2048</v>
      </c>
    </row>
    <row r="523" spans="1:4" x14ac:dyDescent="0.3">
      <c r="A523" t="s">
        <v>10</v>
      </c>
      <c r="B523" s="1">
        <v>213996</v>
      </c>
      <c r="C523" s="1">
        <v>111672</v>
      </c>
      <c r="D523" s="1">
        <v>102324</v>
      </c>
    </row>
    <row r="524" spans="1:4" x14ac:dyDescent="0.3">
      <c r="A524" t="s">
        <v>11</v>
      </c>
      <c r="B524" s="1">
        <v>240550</v>
      </c>
      <c r="C524" s="1">
        <v>129167</v>
      </c>
      <c r="D524" s="1">
        <v>111383</v>
      </c>
    </row>
    <row r="525" spans="1:4" x14ac:dyDescent="0.3">
      <c r="A525" t="s">
        <v>12</v>
      </c>
      <c r="B525" s="1">
        <v>257244</v>
      </c>
      <c r="C525" s="1">
        <v>140263</v>
      </c>
      <c r="D525" s="1">
        <v>116980</v>
      </c>
    </row>
    <row r="526" spans="1:4" x14ac:dyDescent="0.3">
      <c r="A526" t="s">
        <v>13</v>
      </c>
      <c r="B526" s="1">
        <v>273519</v>
      </c>
      <c r="C526" s="1">
        <v>152664</v>
      </c>
      <c r="D526" s="1">
        <v>120855</v>
      </c>
    </row>
    <row r="527" spans="1:4" x14ac:dyDescent="0.3">
      <c r="A527" t="s">
        <v>14</v>
      </c>
      <c r="B527" s="1">
        <v>310295</v>
      </c>
      <c r="C527" s="1">
        <v>174442</v>
      </c>
      <c r="D527" s="1">
        <v>135853</v>
      </c>
    </row>
    <row r="528" spans="1:4" x14ac:dyDescent="0.3">
      <c r="A528" t="s">
        <v>15</v>
      </c>
      <c r="B528" s="1">
        <v>347464</v>
      </c>
      <c r="C528" s="1">
        <v>194856</v>
      </c>
      <c r="D528" s="1">
        <v>152608</v>
      </c>
    </row>
    <row r="529" spans="1:4" x14ac:dyDescent="0.3">
      <c r="A529" t="s">
        <v>16</v>
      </c>
      <c r="B529" s="1">
        <v>401542</v>
      </c>
      <c r="C529" s="1">
        <v>222155</v>
      </c>
      <c r="D529" s="1">
        <v>179387</v>
      </c>
    </row>
    <row r="530" spans="1:4" x14ac:dyDescent="0.3">
      <c r="A530" t="s">
        <v>17</v>
      </c>
      <c r="B530" s="1">
        <v>392239</v>
      </c>
      <c r="C530" s="1">
        <v>214158</v>
      </c>
      <c r="D530" s="1">
        <v>178081</v>
      </c>
    </row>
    <row r="531" spans="1:4" x14ac:dyDescent="0.3">
      <c r="A531" t="s">
        <v>18</v>
      </c>
      <c r="B531" s="1">
        <v>381944</v>
      </c>
      <c r="C531" s="1">
        <v>206661</v>
      </c>
      <c r="D531" s="1">
        <v>175284</v>
      </c>
    </row>
    <row r="532" spans="1:4" x14ac:dyDescent="0.3">
      <c r="A532" t="s">
        <v>19</v>
      </c>
      <c r="B532" s="1">
        <v>376242</v>
      </c>
      <c r="C532" s="1">
        <v>202003</v>
      </c>
      <c r="D532" s="1">
        <v>174239</v>
      </c>
    </row>
    <row r="533" spans="1:4" x14ac:dyDescent="0.3">
      <c r="A533" t="s">
        <v>20</v>
      </c>
      <c r="B533" s="1">
        <v>385659</v>
      </c>
      <c r="C533" s="1">
        <v>203903</v>
      </c>
      <c r="D533" s="1">
        <v>181756</v>
      </c>
    </row>
    <row r="534" spans="1:4" x14ac:dyDescent="0.3">
      <c r="A534" t="s">
        <v>21</v>
      </c>
      <c r="B534" s="1">
        <v>370413</v>
      </c>
      <c r="C534" s="1">
        <v>191390</v>
      </c>
      <c r="D534" s="1">
        <v>179023</v>
      </c>
    </row>
    <row r="535" spans="1:4" x14ac:dyDescent="0.3">
      <c r="A535" t="s">
        <v>22</v>
      </c>
      <c r="B535" s="1">
        <v>361250</v>
      </c>
      <c r="C535" s="1">
        <v>181579</v>
      </c>
      <c r="D535" s="1">
        <v>179671</v>
      </c>
    </row>
    <row r="536" spans="1:4" x14ac:dyDescent="0.3">
      <c r="A536" t="s">
        <v>23</v>
      </c>
      <c r="B536" s="1">
        <v>363845</v>
      </c>
      <c r="C536" s="1">
        <v>177129</v>
      </c>
      <c r="D536" s="1">
        <v>186716</v>
      </c>
    </row>
    <row r="537" spans="1:4" x14ac:dyDescent="0.3">
      <c r="A537" t="s">
        <v>24</v>
      </c>
      <c r="B537" s="1">
        <v>310153</v>
      </c>
      <c r="C537" s="1">
        <v>146618</v>
      </c>
      <c r="D537" s="1">
        <v>163535</v>
      </c>
    </row>
    <row r="538" spans="1:4" x14ac:dyDescent="0.3">
      <c r="A538" t="s">
        <v>25</v>
      </c>
      <c r="B538" s="1">
        <v>247045</v>
      </c>
      <c r="C538" s="1">
        <v>110328</v>
      </c>
      <c r="D538" s="1">
        <v>136717</v>
      </c>
    </row>
    <row r="539" spans="1:4" x14ac:dyDescent="0.3">
      <c r="A539" t="s">
        <v>26</v>
      </c>
      <c r="B539" s="1">
        <v>324819</v>
      </c>
      <c r="C539" s="1">
        <v>123380</v>
      </c>
      <c r="D539" s="1">
        <v>201439</v>
      </c>
    </row>
    <row r="540" spans="1:4" x14ac:dyDescent="0.3">
      <c r="A540" t="s">
        <v>7</v>
      </c>
      <c r="B540" s="1">
        <v>5558219</v>
      </c>
      <c r="C540" s="1">
        <v>2882368</v>
      </c>
      <c r="D540" s="1">
        <v>2675851</v>
      </c>
    </row>
    <row r="541" spans="1:4" x14ac:dyDescent="0.3">
      <c r="A541">
        <v>2049</v>
      </c>
    </row>
    <row r="542" spans="1:4" x14ac:dyDescent="0.3">
      <c r="A542" t="s">
        <v>10</v>
      </c>
      <c r="B542" s="1">
        <v>212599</v>
      </c>
      <c r="C542" s="1">
        <v>110958</v>
      </c>
      <c r="D542" s="1">
        <v>101641</v>
      </c>
    </row>
    <row r="543" spans="1:4" x14ac:dyDescent="0.3">
      <c r="A543" t="s">
        <v>11</v>
      </c>
      <c r="B543" s="1">
        <v>240533</v>
      </c>
      <c r="C543" s="1">
        <v>129242</v>
      </c>
      <c r="D543" s="1">
        <v>111291</v>
      </c>
    </row>
    <row r="544" spans="1:4" x14ac:dyDescent="0.3">
      <c r="A544" t="s">
        <v>12</v>
      </c>
      <c r="B544" s="1">
        <v>258688</v>
      </c>
      <c r="C544" s="1">
        <v>141268</v>
      </c>
      <c r="D544" s="1">
        <v>117420</v>
      </c>
    </row>
    <row r="545" spans="1:4" x14ac:dyDescent="0.3">
      <c r="A545" t="s">
        <v>13</v>
      </c>
      <c r="B545" s="1">
        <v>274711</v>
      </c>
      <c r="C545" s="1">
        <v>153557</v>
      </c>
      <c r="D545" s="1">
        <v>121154</v>
      </c>
    </row>
    <row r="546" spans="1:4" x14ac:dyDescent="0.3">
      <c r="A546" t="s">
        <v>14</v>
      </c>
      <c r="B546" s="1">
        <v>311010</v>
      </c>
      <c r="C546" s="1">
        <v>175282</v>
      </c>
      <c r="D546" s="1">
        <v>135729</v>
      </c>
    </row>
    <row r="547" spans="1:4" x14ac:dyDescent="0.3">
      <c r="A547" t="s">
        <v>15</v>
      </c>
      <c r="B547" s="1">
        <v>346211</v>
      </c>
      <c r="C547" s="1">
        <v>194866</v>
      </c>
      <c r="D547" s="1">
        <v>151345</v>
      </c>
    </row>
    <row r="548" spans="1:4" x14ac:dyDescent="0.3">
      <c r="A548" t="s">
        <v>16</v>
      </c>
      <c r="B548" s="1">
        <v>397591</v>
      </c>
      <c r="C548" s="1">
        <v>220961</v>
      </c>
      <c r="D548" s="1">
        <v>176630</v>
      </c>
    </row>
    <row r="549" spans="1:4" x14ac:dyDescent="0.3">
      <c r="A549" t="s">
        <v>17</v>
      </c>
      <c r="B549" s="1">
        <v>400735</v>
      </c>
      <c r="C549" s="1">
        <v>219237</v>
      </c>
      <c r="D549" s="1">
        <v>181498</v>
      </c>
    </row>
    <row r="550" spans="1:4" x14ac:dyDescent="0.3">
      <c r="A550" t="s">
        <v>18</v>
      </c>
      <c r="B550" s="1">
        <v>389979</v>
      </c>
      <c r="C550" s="1">
        <v>211645</v>
      </c>
      <c r="D550" s="1">
        <v>178334</v>
      </c>
    </row>
    <row r="551" spans="1:4" x14ac:dyDescent="0.3">
      <c r="A551" t="s">
        <v>19</v>
      </c>
      <c r="B551" s="1">
        <v>374069</v>
      </c>
      <c r="C551" s="1">
        <v>201359</v>
      </c>
      <c r="D551" s="1">
        <v>172710</v>
      </c>
    </row>
    <row r="552" spans="1:4" x14ac:dyDescent="0.3">
      <c r="A552" t="s">
        <v>20</v>
      </c>
      <c r="B552" s="1">
        <v>386897</v>
      </c>
      <c r="C552" s="1">
        <v>205540</v>
      </c>
      <c r="D552" s="1">
        <v>181357</v>
      </c>
    </row>
    <row r="553" spans="1:4" x14ac:dyDescent="0.3">
      <c r="A553" t="s">
        <v>21</v>
      </c>
      <c r="B553" s="1">
        <v>373449</v>
      </c>
      <c r="C553" s="1">
        <v>193702</v>
      </c>
      <c r="D553" s="1">
        <v>179746</v>
      </c>
    </row>
    <row r="554" spans="1:4" x14ac:dyDescent="0.3">
      <c r="A554" t="s">
        <v>22</v>
      </c>
      <c r="B554" s="1">
        <v>361773</v>
      </c>
      <c r="C554" s="1">
        <v>182535</v>
      </c>
      <c r="D554" s="1">
        <v>179238</v>
      </c>
    </row>
    <row r="555" spans="1:4" x14ac:dyDescent="0.3">
      <c r="A555" t="s">
        <v>23</v>
      </c>
      <c r="B555" s="1">
        <v>363375</v>
      </c>
      <c r="C555" s="1">
        <v>177505</v>
      </c>
      <c r="D555" s="1">
        <v>185871</v>
      </c>
    </row>
    <row r="556" spans="1:4" x14ac:dyDescent="0.3">
      <c r="A556" t="s">
        <v>24</v>
      </c>
      <c r="B556" s="1">
        <v>316742</v>
      </c>
      <c r="C556" s="1">
        <v>150212</v>
      </c>
      <c r="D556" s="1">
        <v>166530</v>
      </c>
    </row>
    <row r="557" spans="1:4" x14ac:dyDescent="0.3">
      <c r="A557" t="s">
        <v>25</v>
      </c>
      <c r="B557" s="1">
        <v>256798</v>
      </c>
      <c r="C557" s="1">
        <v>115172</v>
      </c>
      <c r="D557" s="1">
        <v>141626</v>
      </c>
    </row>
    <row r="558" spans="1:4" x14ac:dyDescent="0.3">
      <c r="A558" t="s">
        <v>26</v>
      </c>
      <c r="B558" s="1">
        <v>336129</v>
      </c>
      <c r="C558" s="1">
        <v>127966</v>
      </c>
      <c r="D558" s="1">
        <v>208162</v>
      </c>
    </row>
    <row r="559" spans="1:4" x14ac:dyDescent="0.3">
      <c r="A559" t="s">
        <v>7</v>
      </c>
      <c r="B559" s="1">
        <v>5601290</v>
      </c>
      <c r="C559" s="1">
        <v>2911007</v>
      </c>
      <c r="D559" s="1">
        <v>2690283</v>
      </c>
    </row>
    <row r="560" spans="1:4" x14ac:dyDescent="0.3">
      <c r="A560">
        <v>2050</v>
      </c>
    </row>
    <row r="561" spans="1:4" x14ac:dyDescent="0.3">
      <c r="A561" t="s">
        <v>10</v>
      </c>
      <c r="B561" s="1">
        <v>211096</v>
      </c>
      <c r="C561" s="1">
        <v>110190</v>
      </c>
      <c r="D561" s="1">
        <v>100906</v>
      </c>
    </row>
    <row r="562" spans="1:4" x14ac:dyDescent="0.3">
      <c r="A562" t="s">
        <v>11</v>
      </c>
      <c r="B562" s="1">
        <v>240136</v>
      </c>
      <c r="C562" s="1">
        <v>129067</v>
      </c>
      <c r="D562" s="1">
        <v>111069</v>
      </c>
    </row>
    <row r="563" spans="1:4" x14ac:dyDescent="0.3">
      <c r="A563" t="s">
        <v>12</v>
      </c>
      <c r="B563" s="1">
        <v>260013</v>
      </c>
      <c r="C563" s="1">
        <v>142217</v>
      </c>
      <c r="D563" s="1">
        <v>117796</v>
      </c>
    </row>
    <row r="564" spans="1:4" x14ac:dyDescent="0.3">
      <c r="A564" t="s">
        <v>13</v>
      </c>
      <c r="B564" s="1">
        <v>276071</v>
      </c>
      <c r="C564" s="1">
        <v>154516</v>
      </c>
      <c r="D564" s="1">
        <v>121556</v>
      </c>
    </row>
    <row r="565" spans="1:4" x14ac:dyDescent="0.3">
      <c r="A565" t="s">
        <v>14</v>
      </c>
      <c r="B565" s="1">
        <v>311688</v>
      </c>
      <c r="C565" s="1">
        <v>176040</v>
      </c>
      <c r="D565" s="1">
        <v>135648</v>
      </c>
    </row>
    <row r="566" spans="1:4" x14ac:dyDescent="0.3">
      <c r="A566" t="s">
        <v>15</v>
      </c>
      <c r="B566" s="1">
        <v>347548</v>
      </c>
      <c r="C566" s="1">
        <v>196156</v>
      </c>
      <c r="D566" s="1">
        <v>151392</v>
      </c>
    </row>
    <row r="567" spans="1:4" x14ac:dyDescent="0.3">
      <c r="A567" t="s">
        <v>16</v>
      </c>
      <c r="B567" s="1">
        <v>390750</v>
      </c>
      <c r="C567" s="1">
        <v>218467</v>
      </c>
      <c r="D567" s="1">
        <v>172283</v>
      </c>
    </row>
    <row r="568" spans="1:4" x14ac:dyDescent="0.3">
      <c r="A568" t="s">
        <v>17</v>
      </c>
      <c r="B568" s="1">
        <v>409865</v>
      </c>
      <c r="C568" s="1">
        <v>224807</v>
      </c>
      <c r="D568" s="1">
        <v>185057</v>
      </c>
    </row>
    <row r="569" spans="1:4" x14ac:dyDescent="0.3">
      <c r="A569" t="s">
        <v>18</v>
      </c>
      <c r="B569" s="1">
        <v>395383</v>
      </c>
      <c r="C569" s="1">
        <v>215073</v>
      </c>
      <c r="D569" s="1">
        <v>180310</v>
      </c>
    </row>
    <row r="570" spans="1:4" x14ac:dyDescent="0.3">
      <c r="A570" t="s">
        <v>19</v>
      </c>
      <c r="B570" s="1">
        <v>374189</v>
      </c>
      <c r="C570" s="1">
        <v>201872</v>
      </c>
      <c r="D570" s="1">
        <v>172318</v>
      </c>
    </row>
    <row r="571" spans="1:4" x14ac:dyDescent="0.3">
      <c r="A571" t="s">
        <v>20</v>
      </c>
      <c r="B571" s="1">
        <v>390190</v>
      </c>
      <c r="C571" s="1">
        <v>208206</v>
      </c>
      <c r="D571" s="1">
        <v>181984</v>
      </c>
    </row>
    <row r="572" spans="1:4" x14ac:dyDescent="0.3">
      <c r="A572" t="s">
        <v>21</v>
      </c>
      <c r="B572" s="1">
        <v>375919</v>
      </c>
      <c r="C572" s="1">
        <v>195564</v>
      </c>
      <c r="D572" s="1">
        <v>180354</v>
      </c>
    </row>
    <row r="573" spans="1:4" x14ac:dyDescent="0.3">
      <c r="A573" t="s">
        <v>22</v>
      </c>
      <c r="B573" s="1">
        <v>363139</v>
      </c>
      <c r="C573" s="1">
        <v>184310</v>
      </c>
      <c r="D573" s="1">
        <v>178829</v>
      </c>
    </row>
    <row r="574" spans="1:4" x14ac:dyDescent="0.3">
      <c r="A574" t="s">
        <v>23</v>
      </c>
      <c r="B574" s="1">
        <v>357726</v>
      </c>
      <c r="C574" s="1">
        <v>175350</v>
      </c>
      <c r="D574" s="1">
        <v>182376</v>
      </c>
    </row>
    <row r="575" spans="1:4" x14ac:dyDescent="0.3">
      <c r="A575" t="s">
        <v>24</v>
      </c>
      <c r="B575" s="1">
        <v>329389</v>
      </c>
      <c r="C575" s="1">
        <v>156208</v>
      </c>
      <c r="D575" s="1">
        <v>173182</v>
      </c>
    </row>
    <row r="576" spans="1:4" x14ac:dyDescent="0.3">
      <c r="A576" t="s">
        <v>25</v>
      </c>
      <c r="B576" s="1">
        <v>262160</v>
      </c>
      <c r="C576" s="1">
        <v>118196</v>
      </c>
      <c r="D576" s="1">
        <v>143964</v>
      </c>
    </row>
    <row r="577" spans="1:4" x14ac:dyDescent="0.3">
      <c r="A577" t="s">
        <v>26</v>
      </c>
      <c r="B577" s="1">
        <v>348024</v>
      </c>
      <c r="C577" s="1">
        <v>132892</v>
      </c>
      <c r="D577" s="1">
        <v>215132</v>
      </c>
    </row>
    <row r="578" spans="1:4" x14ac:dyDescent="0.3">
      <c r="A578" t="s">
        <v>7</v>
      </c>
      <c r="B578" s="1">
        <v>5643286</v>
      </c>
      <c r="C578" s="1">
        <v>2939131</v>
      </c>
      <c r="D578" s="1">
        <v>2704155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workbookViewId="0">
      <pane xSplit="4" ySplit="24" topLeftCell="E25" activePane="bottomRight" state="frozen"/>
      <selection pane="topRight" activeCell="E1" sqref="E1"/>
      <selection pane="bottomLeft" activeCell="A20" sqref="A20"/>
      <selection pane="bottomRight" activeCell="L7" sqref="L7"/>
    </sheetView>
  </sheetViews>
  <sheetFormatPr defaultColWidth="8.77734375" defaultRowHeight="14.4" x14ac:dyDescent="0.3"/>
  <cols>
    <col min="2" max="2" width="10.109375" bestFit="1" customWidth="1"/>
  </cols>
  <sheetData>
    <row r="1" spans="1:10" x14ac:dyDescent="0.3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3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3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31.8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x14ac:dyDescent="0.3">
      <c r="A6">
        <v>2021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242614</v>
      </c>
      <c r="C7" s="1">
        <v>124818</v>
      </c>
      <c r="D7" s="1">
        <v>117796</v>
      </c>
      <c r="F7">
        <v>0</v>
      </c>
      <c r="G7">
        <f>B$7*bazoranlar!D7</f>
        <v>42238</v>
      </c>
      <c r="H7">
        <f>C$7*bazoranlar!B7</f>
        <v>21779</v>
      </c>
      <c r="I7">
        <f>D$7*bazoranlar!C7</f>
        <v>20459</v>
      </c>
    </row>
    <row r="8" spans="1:10" x14ac:dyDescent="0.3">
      <c r="A8" t="s">
        <v>11</v>
      </c>
      <c r="B8" s="1">
        <v>285194</v>
      </c>
      <c r="C8" s="1">
        <v>145903</v>
      </c>
      <c r="D8" s="1">
        <v>139291</v>
      </c>
      <c r="F8">
        <v>1</v>
      </c>
      <c r="G8">
        <f>B$7*bazoranlar!D8</f>
        <v>44766</v>
      </c>
      <c r="H8">
        <f>C$7*bazoranlar!B8</f>
        <v>23043</v>
      </c>
      <c r="I8">
        <f>D$7*bazoranlar!C8</f>
        <v>21723</v>
      </c>
    </row>
    <row r="9" spans="1:10" x14ac:dyDescent="0.3">
      <c r="A9" t="s">
        <v>12</v>
      </c>
      <c r="B9" s="1">
        <v>275721</v>
      </c>
      <c r="C9" s="1">
        <v>141793</v>
      </c>
      <c r="D9" s="1">
        <v>133928</v>
      </c>
      <c r="F9">
        <v>2</v>
      </c>
      <c r="G9">
        <f>B$7*bazoranlar!D9</f>
        <v>48378</v>
      </c>
      <c r="H9">
        <f>C$7*bazoranlar!B9</f>
        <v>24879</v>
      </c>
      <c r="I9">
        <f>D$7*bazoranlar!C9</f>
        <v>23499</v>
      </c>
    </row>
    <row r="10" spans="1:10" x14ac:dyDescent="0.3">
      <c r="A10" t="s">
        <v>13</v>
      </c>
      <c r="B10" s="1">
        <v>265658</v>
      </c>
      <c r="C10" s="1">
        <v>137844</v>
      </c>
      <c r="D10" s="1">
        <v>127814</v>
      </c>
      <c r="F10">
        <v>3</v>
      </c>
      <c r="G10">
        <f>B$7*bazoranlar!D10</f>
        <v>52224</v>
      </c>
      <c r="H10">
        <f>C$7*bazoranlar!B10</f>
        <v>26765</v>
      </c>
      <c r="I10">
        <f>D$7*bazoranlar!C10</f>
        <v>25459</v>
      </c>
    </row>
    <row r="11" spans="1:10" x14ac:dyDescent="0.3">
      <c r="A11" t="s">
        <v>14</v>
      </c>
      <c r="B11" s="1">
        <v>306628</v>
      </c>
      <c r="C11" s="1">
        <v>159211</v>
      </c>
      <c r="D11" s="1">
        <v>147417</v>
      </c>
      <c r="F11" s="2">
        <v>4</v>
      </c>
      <c r="G11" s="2">
        <f>B$7*bazoranlar!D11</f>
        <v>55008</v>
      </c>
      <c r="H11" s="2">
        <f>C$7*bazoranlar!B11</f>
        <v>28352</v>
      </c>
      <c r="I11" s="2">
        <f>D$7*bazoranlar!C11</f>
        <v>26656</v>
      </c>
    </row>
    <row r="12" spans="1:10" x14ac:dyDescent="0.3">
      <c r="A12" t="s">
        <v>15</v>
      </c>
      <c r="B12" s="1">
        <v>322080</v>
      </c>
      <c r="C12" s="1">
        <v>164678</v>
      </c>
      <c r="D12" s="1">
        <v>157402</v>
      </c>
      <c r="F12">
        <v>5</v>
      </c>
      <c r="G12">
        <f>B$8*bazoranlar!D12</f>
        <v>56355</v>
      </c>
      <c r="H12">
        <f>C$8*bazoranlar!B12</f>
        <v>28968</v>
      </c>
      <c r="I12">
        <f>D$8*bazoranlar!C12</f>
        <v>27387</v>
      </c>
    </row>
    <row r="13" spans="1:10" x14ac:dyDescent="0.3">
      <c r="A13" t="s">
        <v>16</v>
      </c>
      <c r="B13" s="1">
        <v>331059</v>
      </c>
      <c r="C13" s="1">
        <v>168053</v>
      </c>
      <c r="D13" s="1">
        <v>163006</v>
      </c>
      <c r="F13">
        <v>6</v>
      </c>
      <c r="G13">
        <f>B$8*bazoranlar!D13</f>
        <v>57663</v>
      </c>
      <c r="H13">
        <f>C$8*bazoranlar!B13</f>
        <v>29456</v>
      </c>
      <c r="I13">
        <f>D$8*bazoranlar!C13</f>
        <v>28207</v>
      </c>
    </row>
    <row r="14" spans="1:10" x14ac:dyDescent="0.3">
      <c r="A14" t="s">
        <v>17</v>
      </c>
      <c r="B14" s="1">
        <v>348939</v>
      </c>
      <c r="C14" s="1">
        <v>174874</v>
      </c>
      <c r="D14" s="1">
        <v>174065</v>
      </c>
      <c r="F14">
        <v>7</v>
      </c>
      <c r="G14">
        <f>B$8*bazoranlar!D14</f>
        <v>58243</v>
      </c>
      <c r="H14">
        <f>C$8*bazoranlar!B14</f>
        <v>29942</v>
      </c>
      <c r="I14">
        <f>D$8*bazoranlar!C14</f>
        <v>28301</v>
      </c>
    </row>
    <row r="15" spans="1:10" x14ac:dyDescent="0.3">
      <c r="A15" t="s">
        <v>18</v>
      </c>
      <c r="B15" s="1">
        <v>371558</v>
      </c>
      <c r="C15" s="1">
        <v>184457</v>
      </c>
      <c r="D15" s="1">
        <v>187101</v>
      </c>
      <c r="F15">
        <v>8</v>
      </c>
      <c r="G15">
        <f>B$8*bazoranlar!D15</f>
        <v>56249.999999999993</v>
      </c>
      <c r="H15">
        <f>C$8*bazoranlar!B15</f>
        <v>28586</v>
      </c>
      <c r="I15">
        <f>D$8*bazoranlar!C15</f>
        <v>27664</v>
      </c>
    </row>
    <row r="16" spans="1:10" x14ac:dyDescent="0.3">
      <c r="A16" t="s">
        <v>19</v>
      </c>
      <c r="B16" s="1">
        <v>332674</v>
      </c>
      <c r="C16" s="1">
        <v>164726</v>
      </c>
      <c r="D16" s="1">
        <v>167948</v>
      </c>
      <c r="F16" s="2">
        <v>9</v>
      </c>
      <c r="G16" s="2">
        <f>B$8*bazoranlar!D16</f>
        <v>56683</v>
      </c>
      <c r="H16" s="2">
        <f>C$8*bazoranlar!B16</f>
        <v>28951</v>
      </c>
      <c r="I16" s="2">
        <f>D$8*bazoranlar!C16</f>
        <v>27732</v>
      </c>
    </row>
    <row r="17" spans="1:9" x14ac:dyDescent="0.3">
      <c r="A17" t="s">
        <v>20</v>
      </c>
      <c r="B17" s="1">
        <v>289067</v>
      </c>
      <c r="C17" s="1">
        <v>142635</v>
      </c>
      <c r="D17" s="1">
        <v>146432</v>
      </c>
      <c r="F17">
        <v>10</v>
      </c>
      <c r="G17" s="3">
        <f>B$9*bazoranlar!D17</f>
        <v>53787</v>
      </c>
      <c r="H17" s="3">
        <f>C$9*bazoranlar!B17</f>
        <v>27680.999999999996</v>
      </c>
      <c r="I17" s="3">
        <f>D$9*bazoranlar!C17</f>
        <v>26106</v>
      </c>
    </row>
    <row r="18" spans="1:9" x14ac:dyDescent="0.3">
      <c r="A18" t="s">
        <v>21</v>
      </c>
      <c r="B18" s="1">
        <v>282350</v>
      </c>
      <c r="C18" s="1">
        <v>138802</v>
      </c>
      <c r="D18" s="1">
        <v>143548</v>
      </c>
      <c r="F18">
        <v>11</v>
      </c>
      <c r="G18" s="3">
        <f>B$9*bazoranlar!D18</f>
        <v>53533</v>
      </c>
      <c r="H18" s="3">
        <f>C$9*bazoranlar!B18</f>
        <v>27368</v>
      </c>
      <c r="I18" s="3">
        <f>D$9*bazoranlar!C18</f>
        <v>26165</v>
      </c>
    </row>
    <row r="19" spans="1:9" x14ac:dyDescent="0.3">
      <c r="A19" t="s">
        <v>22</v>
      </c>
      <c r="B19" s="1">
        <v>234578</v>
      </c>
      <c r="C19" s="1">
        <v>114289</v>
      </c>
      <c r="D19" s="1">
        <v>120289</v>
      </c>
      <c r="F19">
        <v>12</v>
      </c>
      <c r="G19" s="3">
        <f>B$9*bazoranlar!D19</f>
        <v>54728</v>
      </c>
      <c r="H19" s="3">
        <f>C$9*bazoranlar!B19</f>
        <v>28300</v>
      </c>
      <c r="I19" s="3">
        <f>D$9*bazoranlar!C19</f>
        <v>26428</v>
      </c>
    </row>
    <row r="20" spans="1:9" x14ac:dyDescent="0.3">
      <c r="A20" t="s">
        <v>23</v>
      </c>
      <c r="B20" s="1">
        <v>202478</v>
      </c>
      <c r="C20" s="1">
        <v>96024</v>
      </c>
      <c r="D20" s="1">
        <v>106454</v>
      </c>
      <c r="F20">
        <v>13</v>
      </c>
      <c r="G20" s="3">
        <f>B$9*bazoranlar!D20</f>
        <v>56758</v>
      </c>
      <c r="H20" s="3">
        <f>C$9*bazoranlar!B20</f>
        <v>29182</v>
      </c>
      <c r="I20" s="3">
        <f>D$9*bazoranlar!C20</f>
        <v>27576</v>
      </c>
    </row>
    <row r="21" spans="1:9" x14ac:dyDescent="0.3">
      <c r="A21" t="s">
        <v>24</v>
      </c>
      <c r="B21" s="1">
        <v>143672</v>
      </c>
      <c r="C21" s="1">
        <v>65132</v>
      </c>
      <c r="D21" s="1">
        <v>78540</v>
      </c>
      <c r="F21" s="2">
        <v>14</v>
      </c>
      <c r="G21" s="3">
        <f>B$9*bazoranlar!D21</f>
        <v>56915</v>
      </c>
      <c r="H21" s="3">
        <f>C$9*bazoranlar!B21</f>
        <v>29262</v>
      </c>
      <c r="I21" s="3">
        <f>D$9*bazoranlar!C21</f>
        <v>27653</v>
      </c>
    </row>
    <row r="22" spans="1:9" x14ac:dyDescent="0.3">
      <c r="A22" t="s">
        <v>25</v>
      </c>
      <c r="B22" s="1">
        <v>92839</v>
      </c>
      <c r="C22" s="1">
        <v>40230</v>
      </c>
      <c r="D22" s="1">
        <v>52609</v>
      </c>
      <c r="F22">
        <v>15</v>
      </c>
      <c r="G22" s="3">
        <f>B$10*bazoranlar!D22</f>
        <v>54182</v>
      </c>
      <c r="H22" s="3">
        <f>C$10*bazoranlar!B22</f>
        <v>27917</v>
      </c>
      <c r="I22" s="3">
        <f>D$10*bazoranlar!C22</f>
        <v>26265</v>
      </c>
    </row>
    <row r="23" spans="1:9" x14ac:dyDescent="0.3">
      <c r="A23" t="s">
        <v>26</v>
      </c>
      <c r="B23" s="1">
        <v>98680</v>
      </c>
      <c r="C23" s="1">
        <v>35819</v>
      </c>
      <c r="D23" s="1">
        <v>62861</v>
      </c>
      <c r="F23">
        <v>16</v>
      </c>
      <c r="G23" s="3">
        <f>B$10*bazoranlar!D23</f>
        <v>53518</v>
      </c>
      <c r="H23" s="3">
        <f>C$10*bazoranlar!B23</f>
        <v>27513</v>
      </c>
      <c r="I23" s="3">
        <f>D$10*bazoranlar!C23</f>
        <v>26005</v>
      </c>
    </row>
    <row r="24" spans="1:9" x14ac:dyDescent="0.3">
      <c r="A24" t="s">
        <v>7</v>
      </c>
      <c r="B24" s="1">
        <f>SUM(B7:B23)</f>
        <v>4425789</v>
      </c>
      <c r="C24" s="1">
        <f t="shared" ref="C24:D24" si="0">SUM(C7:C23)</f>
        <v>2199288</v>
      </c>
      <c r="D24" s="1">
        <f t="shared" si="0"/>
        <v>2226501</v>
      </c>
      <c r="F24">
        <v>17</v>
      </c>
      <c r="G24" s="3">
        <f>B$10*bazoranlar!D24</f>
        <v>52158</v>
      </c>
      <c r="H24" s="3">
        <f>C$10*bazoranlar!B24</f>
        <v>26980</v>
      </c>
      <c r="I24" s="3">
        <f>D$10*bazoranlar!C24</f>
        <v>25178</v>
      </c>
    </row>
    <row r="25" spans="1:9" x14ac:dyDescent="0.3">
      <c r="F25">
        <v>18</v>
      </c>
      <c r="G25" s="3">
        <f>B$10*bazoranlar!D25</f>
        <v>52050</v>
      </c>
      <c r="H25" s="3">
        <f>C$10*bazoranlar!B25</f>
        <v>27115</v>
      </c>
      <c r="I25" s="3">
        <f>D$10*bazoranlar!C25</f>
        <v>24935</v>
      </c>
    </row>
    <row r="26" spans="1:9" x14ac:dyDescent="0.3">
      <c r="F26" s="2">
        <v>19</v>
      </c>
      <c r="G26" s="3">
        <f>B$10*bazoranlar!D26</f>
        <v>53750</v>
      </c>
      <c r="H26" s="4">
        <f>C$10*bazoranlar!B26</f>
        <v>28319</v>
      </c>
      <c r="I26" s="4">
        <f>D$10*bazoranlar!C26</f>
        <v>25431</v>
      </c>
    </row>
    <row r="27" spans="1:9" x14ac:dyDescent="0.3">
      <c r="F27">
        <v>20</v>
      </c>
      <c r="G27" s="3">
        <f>B$11*bazoranlar!D27</f>
        <v>58123</v>
      </c>
      <c r="H27" s="3">
        <f>C$11*bazoranlar!B27</f>
        <v>30145</v>
      </c>
      <c r="I27" s="3">
        <f>D$11*bazoranlar!C27</f>
        <v>27978</v>
      </c>
    </row>
    <row r="28" spans="1:9" x14ac:dyDescent="0.3">
      <c r="F28">
        <v>21</v>
      </c>
      <c r="G28" s="3">
        <f>B$11*bazoranlar!D28</f>
        <v>59947</v>
      </c>
      <c r="H28" s="3">
        <f>C$11*bazoranlar!B28</f>
        <v>31193</v>
      </c>
      <c r="I28" s="3">
        <f>D$11*bazoranlar!C28</f>
        <v>28754</v>
      </c>
    </row>
    <row r="29" spans="1:9" x14ac:dyDescent="0.3">
      <c r="F29">
        <v>22</v>
      </c>
      <c r="G29" s="3">
        <f>B$11*bazoranlar!D29</f>
        <v>61250</v>
      </c>
      <c r="H29" s="3">
        <f>C$11*bazoranlar!B29</f>
        <v>31878</v>
      </c>
      <c r="I29" s="3">
        <f>D$11*bazoranlar!C29</f>
        <v>29372</v>
      </c>
    </row>
    <row r="30" spans="1:9" x14ac:dyDescent="0.3">
      <c r="F30">
        <v>23</v>
      </c>
      <c r="G30" s="3">
        <f>B$11*bazoranlar!D30</f>
        <v>63301</v>
      </c>
      <c r="H30" s="3">
        <f>C$11*bazoranlar!B30</f>
        <v>32714</v>
      </c>
      <c r="I30" s="3">
        <f>D$11*bazoranlar!C30</f>
        <v>30587</v>
      </c>
    </row>
    <row r="31" spans="1:9" x14ac:dyDescent="0.3">
      <c r="F31" s="2">
        <v>24</v>
      </c>
      <c r="G31" s="4">
        <f>B$11*bazoranlar!D31</f>
        <v>64006.999999999993</v>
      </c>
      <c r="H31" s="4">
        <f>C$11*bazoranlar!B31</f>
        <v>33281</v>
      </c>
      <c r="I31" s="4">
        <f>D$11*bazoranlar!C31</f>
        <v>30726</v>
      </c>
    </row>
    <row r="32" spans="1:9" x14ac:dyDescent="0.3">
      <c r="F32">
        <v>25</v>
      </c>
      <c r="G32" s="3">
        <f>B$12*bazoranlar!D32</f>
        <v>62812</v>
      </c>
      <c r="H32" s="3">
        <f>C$12*bazoranlar!B32</f>
        <v>32279.999999999996</v>
      </c>
      <c r="I32" s="3">
        <f>D$12*bazoranlar!C32</f>
        <v>30532</v>
      </c>
    </row>
    <row r="33" spans="6:9" x14ac:dyDescent="0.3">
      <c r="F33">
        <v>26</v>
      </c>
      <c r="G33" s="3">
        <f>B$12*bazoranlar!D33</f>
        <v>63246</v>
      </c>
      <c r="H33" s="3">
        <f>C$12*bazoranlar!B33</f>
        <v>32345</v>
      </c>
      <c r="I33" s="3">
        <f>D$12*bazoranlar!C33</f>
        <v>30900.999999999996</v>
      </c>
    </row>
    <row r="34" spans="6:9" x14ac:dyDescent="0.3">
      <c r="F34">
        <v>27</v>
      </c>
      <c r="G34" s="3">
        <f>B$12*bazoranlar!D34</f>
        <v>66128</v>
      </c>
      <c r="H34" s="3">
        <f>C$12*bazoranlar!B34</f>
        <v>33884</v>
      </c>
      <c r="I34" s="3">
        <f>D$12*bazoranlar!C34</f>
        <v>32244</v>
      </c>
    </row>
    <row r="35" spans="6:9" x14ac:dyDescent="0.3">
      <c r="F35">
        <v>28</v>
      </c>
      <c r="G35" s="3">
        <f>B$12*bazoranlar!D35</f>
        <v>65277.000000000007</v>
      </c>
      <c r="H35" s="3">
        <f>C$12*bazoranlar!B35</f>
        <v>33275</v>
      </c>
      <c r="I35" s="3">
        <f>D$12*bazoranlar!C35</f>
        <v>32002</v>
      </c>
    </row>
    <row r="36" spans="6:9" x14ac:dyDescent="0.3">
      <c r="F36" s="2">
        <v>29</v>
      </c>
      <c r="G36" s="4">
        <f>B$12*bazoranlar!D36</f>
        <v>64617</v>
      </c>
      <c r="H36" s="4">
        <f>C$12*bazoranlar!B36</f>
        <v>32894</v>
      </c>
      <c r="I36" s="4">
        <f>D$12*bazoranlar!C36</f>
        <v>31723</v>
      </c>
    </row>
    <row r="37" spans="6:9" x14ac:dyDescent="0.3">
      <c r="F37">
        <v>30</v>
      </c>
      <c r="G37" s="3">
        <f>B$13*bazoranlar!D37</f>
        <v>64135</v>
      </c>
      <c r="H37" s="3">
        <f>C$13*bazoranlar!B37</f>
        <v>32562</v>
      </c>
      <c r="I37" s="3">
        <f>D$13*bazoranlar!C37</f>
        <v>31573</v>
      </c>
    </row>
    <row r="38" spans="6:9" x14ac:dyDescent="0.3">
      <c r="F38">
        <v>31</v>
      </c>
      <c r="G38" s="3">
        <f>B$13*bazoranlar!D38</f>
        <v>65176</v>
      </c>
      <c r="H38" s="3">
        <f>C$13*bazoranlar!B38</f>
        <v>33317</v>
      </c>
      <c r="I38" s="3">
        <f>D$13*bazoranlar!C38</f>
        <v>31859</v>
      </c>
    </row>
    <row r="39" spans="6:9" x14ac:dyDescent="0.3">
      <c r="F39">
        <v>32</v>
      </c>
      <c r="G39" s="3">
        <f>B$13*bazoranlar!D39</f>
        <v>67284</v>
      </c>
      <c r="H39" s="3">
        <f>C$13*bazoranlar!B39</f>
        <v>34212</v>
      </c>
      <c r="I39" s="3">
        <f>D$13*bazoranlar!C39</f>
        <v>33072</v>
      </c>
    </row>
    <row r="40" spans="6:9" x14ac:dyDescent="0.3">
      <c r="F40">
        <v>33</v>
      </c>
      <c r="G40" s="3">
        <f>B$13*bazoranlar!D40</f>
        <v>67212</v>
      </c>
      <c r="H40" s="3">
        <f>C$13*bazoranlar!B40</f>
        <v>34055</v>
      </c>
      <c r="I40" s="3">
        <f>D$13*bazoranlar!C40</f>
        <v>33157</v>
      </c>
    </row>
    <row r="41" spans="6:9" x14ac:dyDescent="0.3">
      <c r="F41" s="2">
        <v>34</v>
      </c>
      <c r="G41" s="4">
        <f>B$13*bazoranlar!D41</f>
        <v>67252</v>
      </c>
      <c r="H41" s="4">
        <f>C$13*bazoranlar!B41</f>
        <v>33907</v>
      </c>
      <c r="I41" s="4">
        <f>D$13*bazoranlar!C41</f>
        <v>33345</v>
      </c>
    </row>
    <row r="42" spans="6:9" x14ac:dyDescent="0.3">
      <c r="F42">
        <v>35</v>
      </c>
      <c r="G42" s="3">
        <f>B$14*bazoranlar!D42</f>
        <v>68747</v>
      </c>
      <c r="H42" s="3">
        <f>C$14*bazoranlar!B42</f>
        <v>34650</v>
      </c>
      <c r="I42" s="3">
        <f>D$14*bazoranlar!C42</f>
        <v>34097</v>
      </c>
    </row>
    <row r="43" spans="6:9" x14ac:dyDescent="0.3">
      <c r="F43">
        <v>36</v>
      </c>
      <c r="G43" s="3">
        <f>B$14*bazoranlar!D43</f>
        <v>67460</v>
      </c>
      <c r="H43" s="3">
        <f>C$14*bazoranlar!B43</f>
        <v>33653</v>
      </c>
      <c r="I43" s="3">
        <f>D$14*bazoranlar!C43</f>
        <v>33807</v>
      </c>
    </row>
    <row r="44" spans="6:9" x14ac:dyDescent="0.3">
      <c r="F44">
        <v>37</v>
      </c>
      <c r="G44" s="3">
        <f>B$14*bazoranlar!D44</f>
        <v>70373</v>
      </c>
      <c r="H44" s="3">
        <f>C$14*bazoranlar!B44</f>
        <v>35381</v>
      </c>
      <c r="I44" s="3">
        <f>D$14*bazoranlar!C44</f>
        <v>34992</v>
      </c>
    </row>
    <row r="45" spans="6:9" x14ac:dyDescent="0.3">
      <c r="F45">
        <v>38</v>
      </c>
      <c r="G45" s="3">
        <f>B$14*bazoranlar!D45</f>
        <v>70403</v>
      </c>
      <c r="H45" s="3">
        <f>C$14*bazoranlar!B45</f>
        <v>35329</v>
      </c>
      <c r="I45" s="3">
        <f>D$14*bazoranlar!C45</f>
        <v>35074</v>
      </c>
    </row>
    <row r="46" spans="6:9" x14ac:dyDescent="0.3">
      <c r="F46" s="2">
        <v>39</v>
      </c>
      <c r="G46" s="4">
        <f>B$14*bazoranlar!D46</f>
        <v>71956</v>
      </c>
      <c r="H46" s="4">
        <f>C$14*bazoranlar!B46</f>
        <v>35861</v>
      </c>
      <c r="I46" s="4">
        <f>D$14*bazoranlar!C46</f>
        <v>36095</v>
      </c>
    </row>
    <row r="47" spans="6:9" x14ac:dyDescent="0.3">
      <c r="F47">
        <v>40</v>
      </c>
      <c r="G47" s="3">
        <f>B$15*bazoranlar!D47</f>
        <v>77618</v>
      </c>
      <c r="H47" s="3">
        <f>C$15*bazoranlar!B47</f>
        <v>38492</v>
      </c>
      <c r="I47" s="3">
        <f>D$15*bazoranlar!C47</f>
        <v>39126</v>
      </c>
    </row>
    <row r="48" spans="6:9" x14ac:dyDescent="0.3">
      <c r="F48">
        <v>41</v>
      </c>
      <c r="G48" s="3">
        <f>B$15*bazoranlar!D48</f>
        <v>76876</v>
      </c>
      <c r="H48" s="3">
        <f>C$15*bazoranlar!B48</f>
        <v>38051</v>
      </c>
      <c r="I48" s="3">
        <f>D$15*bazoranlar!C48</f>
        <v>38825</v>
      </c>
    </row>
    <row r="49" spans="6:9" x14ac:dyDescent="0.3">
      <c r="F49">
        <v>42</v>
      </c>
      <c r="G49" s="3">
        <f>B$15*bazoranlar!D49</f>
        <v>73902</v>
      </c>
      <c r="H49" s="3">
        <f>C$15*bazoranlar!B49</f>
        <v>36783</v>
      </c>
      <c r="I49" s="3">
        <f>D$15*bazoranlar!C49</f>
        <v>37119</v>
      </c>
    </row>
    <row r="50" spans="6:9" x14ac:dyDescent="0.3">
      <c r="F50">
        <v>43</v>
      </c>
      <c r="G50" s="3">
        <f>B$15*bazoranlar!D50</f>
        <v>72991</v>
      </c>
      <c r="H50" s="3">
        <f>C$15*bazoranlar!B50</f>
        <v>36392</v>
      </c>
      <c r="I50" s="3">
        <f>D$15*bazoranlar!C50</f>
        <v>36599</v>
      </c>
    </row>
    <row r="51" spans="6:9" x14ac:dyDescent="0.3">
      <c r="F51" s="2">
        <v>44</v>
      </c>
      <c r="G51" s="4">
        <f>B$15*bazoranlar!D51</f>
        <v>70171</v>
      </c>
      <c r="H51" s="4">
        <f>C$15*bazoranlar!B51</f>
        <v>34739</v>
      </c>
      <c r="I51" s="4">
        <f>D$15*bazoranlar!C51</f>
        <v>35432</v>
      </c>
    </row>
    <row r="52" spans="6:9" x14ac:dyDescent="0.3">
      <c r="F52">
        <v>45</v>
      </c>
      <c r="G52" s="3">
        <f>B$16*bazoranlar!D52</f>
        <v>67087</v>
      </c>
      <c r="H52" s="3">
        <f>C$16*bazoranlar!B52</f>
        <v>33409</v>
      </c>
      <c r="I52" s="3">
        <f>D$16*bazoranlar!C52</f>
        <v>33678</v>
      </c>
    </row>
    <row r="53" spans="6:9" x14ac:dyDescent="0.3">
      <c r="F53">
        <v>46</v>
      </c>
      <c r="G53" s="3">
        <f>B$16*bazoranlar!D53</f>
        <v>65137</v>
      </c>
      <c r="H53" s="3">
        <f>C$16*bazoranlar!B53</f>
        <v>32502.000000000004</v>
      </c>
      <c r="I53" s="3">
        <f>D$16*bazoranlar!C53</f>
        <v>32635</v>
      </c>
    </row>
    <row r="54" spans="6:9" x14ac:dyDescent="0.3">
      <c r="F54">
        <v>47</v>
      </c>
      <c r="G54" s="3">
        <f>B$16*bazoranlar!D54</f>
        <v>69233</v>
      </c>
      <c r="H54" s="3">
        <f>C$16*bazoranlar!B54</f>
        <v>34259</v>
      </c>
      <c r="I54" s="3">
        <f>D$16*bazoranlar!C54</f>
        <v>34974</v>
      </c>
    </row>
    <row r="55" spans="6:9" x14ac:dyDescent="0.3">
      <c r="F55">
        <v>48</v>
      </c>
      <c r="G55" s="3">
        <f>B$16*bazoranlar!D55</f>
        <v>66879</v>
      </c>
      <c r="H55" s="3">
        <f>C$16*bazoranlar!B55</f>
        <v>32961</v>
      </c>
      <c r="I55" s="3">
        <f>D$16*bazoranlar!C55</f>
        <v>33918</v>
      </c>
    </row>
    <row r="56" spans="6:9" x14ac:dyDescent="0.3">
      <c r="F56" s="2">
        <v>49</v>
      </c>
      <c r="G56" s="4">
        <f>B$16*bazoranlar!D56</f>
        <v>64338</v>
      </c>
      <c r="H56" s="4">
        <f>C$16*bazoranlar!B56</f>
        <v>31595.000000000004</v>
      </c>
      <c r="I56" s="4">
        <f>D$16*bazoranlar!C56</f>
        <v>32742.999999999996</v>
      </c>
    </row>
    <row r="57" spans="6:9" x14ac:dyDescent="0.3">
      <c r="F57">
        <v>50</v>
      </c>
      <c r="G57" s="3">
        <f>B$17*bazoranlar!D57</f>
        <v>62675</v>
      </c>
      <c r="H57" s="3">
        <f>C$17*bazoranlar!B57</f>
        <v>30711</v>
      </c>
      <c r="I57" s="3">
        <f>D$17*bazoranlar!C57</f>
        <v>31964</v>
      </c>
    </row>
    <row r="58" spans="6:9" x14ac:dyDescent="0.3">
      <c r="F58">
        <v>51</v>
      </c>
      <c r="G58" s="3">
        <f>B$17*bazoranlar!D58</f>
        <v>60537</v>
      </c>
      <c r="H58" s="3">
        <f>C$17*bazoranlar!B58</f>
        <v>29846</v>
      </c>
      <c r="I58" s="3">
        <f>D$17*bazoranlar!C58</f>
        <v>30691</v>
      </c>
    </row>
    <row r="59" spans="6:9" x14ac:dyDescent="0.3">
      <c r="F59">
        <v>52</v>
      </c>
      <c r="G59" s="3">
        <f>B$17*bazoranlar!D59</f>
        <v>59013</v>
      </c>
      <c r="H59" s="3">
        <f>C$17*bazoranlar!B59</f>
        <v>29027</v>
      </c>
      <c r="I59" s="3">
        <f>D$17*bazoranlar!C59</f>
        <v>29985.999999999996</v>
      </c>
    </row>
    <row r="60" spans="6:9" x14ac:dyDescent="0.3">
      <c r="F60">
        <v>53</v>
      </c>
      <c r="G60" s="3">
        <f>B$17*bazoranlar!D60</f>
        <v>56295</v>
      </c>
      <c r="H60" s="3">
        <f>C$17*bazoranlar!B60</f>
        <v>28060</v>
      </c>
      <c r="I60" s="3">
        <f>D$17*bazoranlar!C60</f>
        <v>28235</v>
      </c>
    </row>
    <row r="61" spans="6:9" x14ac:dyDescent="0.3">
      <c r="F61" s="2">
        <v>54</v>
      </c>
      <c r="G61" s="4">
        <f>B$17*bazoranlar!D61</f>
        <v>50547</v>
      </c>
      <c r="H61" s="4">
        <f>C$17*bazoranlar!B61</f>
        <v>24991</v>
      </c>
      <c r="I61" s="4">
        <f>D$17*bazoranlar!C61</f>
        <v>25556</v>
      </c>
    </row>
    <row r="62" spans="6:9" x14ac:dyDescent="0.3">
      <c r="F62">
        <v>55</v>
      </c>
      <c r="G62" s="3">
        <f>B$18*bazoranlar!D62</f>
        <v>54714</v>
      </c>
      <c r="H62" s="3">
        <f>C$18*bazoranlar!B62</f>
        <v>26928.999999999996</v>
      </c>
      <c r="I62" s="3">
        <f>D$18*bazoranlar!C62</f>
        <v>27785.000000000004</v>
      </c>
    </row>
    <row r="63" spans="6:9" x14ac:dyDescent="0.3">
      <c r="F63">
        <v>56</v>
      </c>
      <c r="G63" s="3">
        <f>B$18*bazoranlar!D63</f>
        <v>61513</v>
      </c>
      <c r="H63" s="3">
        <f>C$18*bazoranlar!B63</f>
        <v>30258</v>
      </c>
      <c r="I63" s="3">
        <f>D$18*bazoranlar!C63</f>
        <v>31255</v>
      </c>
    </row>
    <row r="64" spans="6:9" x14ac:dyDescent="0.3">
      <c r="F64">
        <v>57</v>
      </c>
      <c r="G64" s="3">
        <f>B$18*bazoranlar!D64</f>
        <v>58990</v>
      </c>
      <c r="H64" s="3">
        <f>C$18*bazoranlar!B64</f>
        <v>28886</v>
      </c>
      <c r="I64" s="3">
        <f>D$18*bazoranlar!C64</f>
        <v>30104</v>
      </c>
    </row>
    <row r="65" spans="6:9" x14ac:dyDescent="0.3">
      <c r="F65">
        <v>58</v>
      </c>
      <c r="G65" s="3">
        <f>B$18*bazoranlar!D65</f>
        <v>53294</v>
      </c>
      <c r="H65" s="3">
        <f>C$18*bazoranlar!B65</f>
        <v>26114</v>
      </c>
      <c r="I65" s="3">
        <f>D$18*bazoranlar!C65</f>
        <v>27180</v>
      </c>
    </row>
    <row r="66" spans="6:9" x14ac:dyDescent="0.3">
      <c r="F66" s="2">
        <v>59</v>
      </c>
      <c r="G66" s="4">
        <f>B$18*bazoranlar!D66</f>
        <v>53839</v>
      </c>
      <c r="H66" s="4">
        <f>C$18*bazoranlar!B66</f>
        <v>26615</v>
      </c>
      <c r="I66" s="4">
        <f>D$18*bazoranlar!C66</f>
        <v>27224</v>
      </c>
    </row>
    <row r="67" spans="6:9" x14ac:dyDescent="0.3">
      <c r="F67">
        <v>60</v>
      </c>
      <c r="G67" s="3">
        <f>B$19*bazoranlar!D67</f>
        <v>48197</v>
      </c>
      <c r="H67" s="3">
        <f>C$19*bazoranlar!B67</f>
        <v>23691</v>
      </c>
      <c r="I67" s="3">
        <f>D$19*bazoranlar!C67</f>
        <v>24506</v>
      </c>
    </row>
    <row r="68" spans="6:9" x14ac:dyDescent="0.3">
      <c r="F68">
        <v>61</v>
      </c>
      <c r="G68" s="3">
        <f>B$19*bazoranlar!D68</f>
        <v>53506</v>
      </c>
      <c r="H68" s="3">
        <f>C$19*bazoranlar!B68</f>
        <v>26068</v>
      </c>
      <c r="I68" s="3">
        <f>D$19*bazoranlar!C68</f>
        <v>27438</v>
      </c>
    </row>
    <row r="69" spans="6:9" x14ac:dyDescent="0.3">
      <c r="F69">
        <v>62</v>
      </c>
      <c r="G69" s="3">
        <f>B$19*bazoranlar!D69</f>
        <v>48925</v>
      </c>
      <c r="H69" s="3">
        <f>C$19*bazoranlar!B69</f>
        <v>23981</v>
      </c>
      <c r="I69" s="3">
        <f>D$19*bazoranlar!C69</f>
        <v>24944</v>
      </c>
    </row>
    <row r="70" spans="6:9" x14ac:dyDescent="0.3">
      <c r="F70">
        <v>63</v>
      </c>
      <c r="G70" s="3">
        <f>B$19*bazoranlar!D70</f>
        <v>44018</v>
      </c>
      <c r="H70" s="3">
        <f>C$19*bazoranlar!B70</f>
        <v>21333</v>
      </c>
      <c r="I70" s="3">
        <f>D$19*bazoranlar!C70</f>
        <v>22685</v>
      </c>
    </row>
    <row r="71" spans="6:9" x14ac:dyDescent="0.3">
      <c r="F71" s="2">
        <v>64</v>
      </c>
      <c r="G71" s="4">
        <f>B$19*bazoranlar!D71</f>
        <v>39932</v>
      </c>
      <c r="H71" s="4">
        <f>C$19*bazoranlar!B71</f>
        <v>19216</v>
      </c>
      <c r="I71" s="4">
        <f>D$19*bazoranlar!C71</f>
        <v>20716</v>
      </c>
    </row>
    <row r="72" spans="6:9" x14ac:dyDescent="0.3">
      <c r="F72">
        <v>65</v>
      </c>
      <c r="G72" s="3">
        <f>B$20*bazoranlar!D72</f>
        <v>42651</v>
      </c>
      <c r="H72" s="3">
        <f>C$20*bazoranlar!B72</f>
        <v>20682</v>
      </c>
      <c r="I72" s="3">
        <f>D$20*bazoranlar!C72</f>
        <v>21969</v>
      </c>
    </row>
    <row r="73" spans="6:9" x14ac:dyDescent="0.3">
      <c r="F73">
        <v>66</v>
      </c>
      <c r="G73" s="3">
        <f>B$20*bazoranlar!D73</f>
        <v>48507</v>
      </c>
      <c r="H73" s="3">
        <f>C$20*bazoranlar!B73</f>
        <v>23090</v>
      </c>
      <c r="I73" s="3">
        <f>D$20*bazoranlar!C73</f>
        <v>25417</v>
      </c>
    </row>
    <row r="74" spans="6:9" x14ac:dyDescent="0.3">
      <c r="F74">
        <v>67</v>
      </c>
      <c r="G74" s="3">
        <f>B$20*bazoranlar!D74</f>
        <v>40971</v>
      </c>
      <c r="H74" s="3">
        <f>C$20*bazoranlar!B74</f>
        <v>19396</v>
      </c>
      <c r="I74" s="3">
        <f>D$20*bazoranlar!C74</f>
        <v>21575</v>
      </c>
    </row>
    <row r="75" spans="6:9" x14ac:dyDescent="0.3">
      <c r="F75">
        <v>68</v>
      </c>
      <c r="G75" s="3">
        <f>B$20*bazoranlar!D75</f>
        <v>36274</v>
      </c>
      <c r="H75" s="3">
        <f>C$20*bazoranlar!B75</f>
        <v>16966</v>
      </c>
      <c r="I75" s="3">
        <f>D$20*bazoranlar!C75</f>
        <v>19308</v>
      </c>
    </row>
    <row r="76" spans="6:9" x14ac:dyDescent="0.3">
      <c r="F76" s="2">
        <v>69</v>
      </c>
      <c r="G76" s="4">
        <f>B$20*bazoranlar!D76</f>
        <v>34075</v>
      </c>
      <c r="H76" s="4">
        <f>C$20*bazoranlar!B76</f>
        <v>15890</v>
      </c>
      <c r="I76" s="4">
        <f>D$20*bazoranlar!C76</f>
        <v>18185</v>
      </c>
    </row>
    <row r="77" spans="6:9" x14ac:dyDescent="0.3">
      <c r="F77">
        <v>70</v>
      </c>
      <c r="G77" s="3">
        <f>B$21*bazoranlar!D77</f>
        <v>29195</v>
      </c>
      <c r="H77" s="3">
        <f>C$21*bazoranlar!B77</f>
        <v>13484</v>
      </c>
      <c r="I77" s="3">
        <f>D$21*bazoranlar!C77</f>
        <v>15710.999999999998</v>
      </c>
    </row>
    <row r="78" spans="6:9" x14ac:dyDescent="0.3">
      <c r="F78">
        <v>71</v>
      </c>
      <c r="G78" s="3">
        <f>B$21*bazoranlar!D78</f>
        <v>33354</v>
      </c>
      <c r="H78" s="3">
        <f>C$21*bazoranlar!B78</f>
        <v>15434</v>
      </c>
      <c r="I78" s="3">
        <f>D$21*bazoranlar!C78</f>
        <v>17920</v>
      </c>
    </row>
    <row r="79" spans="6:9" x14ac:dyDescent="0.3">
      <c r="F79">
        <v>72</v>
      </c>
      <c r="G79" s="3">
        <f>B$21*bazoranlar!D79</f>
        <v>30413</v>
      </c>
      <c r="H79" s="3">
        <f>C$21*bazoranlar!B79</f>
        <v>13724</v>
      </c>
      <c r="I79" s="3">
        <f>D$21*bazoranlar!C79</f>
        <v>16689</v>
      </c>
    </row>
    <row r="80" spans="6:9" x14ac:dyDescent="0.3">
      <c r="F80">
        <v>73</v>
      </c>
      <c r="G80" s="3">
        <f>B$21*bazoranlar!D80</f>
        <v>26822.000000000004</v>
      </c>
      <c r="H80" s="3">
        <f>C$21*bazoranlar!B80</f>
        <v>11882</v>
      </c>
      <c r="I80" s="3">
        <f>D$21*bazoranlar!C80</f>
        <v>14940</v>
      </c>
    </row>
    <row r="81" spans="6:9" x14ac:dyDescent="0.3">
      <c r="F81" s="2">
        <v>74</v>
      </c>
      <c r="G81" s="4">
        <f>B$21*bazoranlar!D81</f>
        <v>23888</v>
      </c>
      <c r="H81" s="4">
        <f>C$21*bazoranlar!B81</f>
        <v>10608</v>
      </c>
      <c r="I81" s="4">
        <f>D$21*bazoranlar!C81</f>
        <v>13279.999999999998</v>
      </c>
    </row>
    <row r="82" spans="6:9" x14ac:dyDescent="0.3">
      <c r="F82">
        <v>75</v>
      </c>
      <c r="G82" s="3">
        <f>B$22*bazoranlar!D82</f>
        <v>20873.642186809586</v>
      </c>
      <c r="H82" s="3">
        <f>C$22*bazoranlar!B82</f>
        <v>9294.6092254569558</v>
      </c>
      <c r="I82" s="3">
        <f>D$22*bazoranlar!C82</f>
        <v>11579.043901866416</v>
      </c>
    </row>
    <row r="83" spans="6:9" x14ac:dyDescent="0.3">
      <c r="F83">
        <v>76</v>
      </c>
      <c r="G83" s="3">
        <f>B$22*bazoranlar!D83</f>
        <v>21913.697730100881</v>
      </c>
      <c r="H83" s="3">
        <f>C$22*bazoranlar!B83</f>
        <v>9771.7462561459251</v>
      </c>
      <c r="I83" s="3">
        <f>D$22*bazoranlar!C83</f>
        <v>12141.963574634077</v>
      </c>
    </row>
    <row r="84" spans="6:9" x14ac:dyDescent="0.3">
      <c r="F84">
        <v>77</v>
      </c>
      <c r="G84" s="3">
        <f>B$22*bazoranlar!D84</f>
        <v>18331.034981818702</v>
      </c>
      <c r="H84" s="3">
        <f>C$22*bazoranlar!B84</f>
        <v>7886.8536612828566</v>
      </c>
      <c r="I84" s="3">
        <f>D$22*bazoranlar!C84</f>
        <v>10444.178840058874</v>
      </c>
    </row>
    <row r="85" spans="6:9" x14ac:dyDescent="0.3">
      <c r="F85">
        <v>78</v>
      </c>
      <c r="G85" s="3">
        <f>B$22*bazoranlar!D85</f>
        <v>15717.52903599514</v>
      </c>
      <c r="H85" s="3">
        <f>C$22*bazoranlar!B85</f>
        <v>6654.7529744404546</v>
      </c>
      <c r="I85" s="3">
        <f>D$22*bazoranlar!C85</f>
        <v>9062.769212710049</v>
      </c>
    </row>
    <row r="86" spans="6:9" x14ac:dyDescent="0.3">
      <c r="F86">
        <v>79</v>
      </c>
      <c r="G86" s="3">
        <f>B$22*bazoranlar!D86</f>
        <v>16003.096065275691</v>
      </c>
      <c r="H86" s="3">
        <f>C$22*bazoranlar!B86</f>
        <v>6622.0378826738061</v>
      </c>
      <c r="I86" s="3">
        <f>D$22*bazoranlar!C86</f>
        <v>9381.0444707305851</v>
      </c>
    </row>
    <row r="87" spans="6:9" x14ac:dyDescent="0.3">
      <c r="F87" t="s">
        <v>4</v>
      </c>
      <c r="G87" s="1">
        <f>B23</f>
        <v>98680</v>
      </c>
      <c r="H87" s="1">
        <f t="shared" ref="H87:I87" si="1">C23</f>
        <v>35819</v>
      </c>
      <c r="I87" s="1">
        <f t="shared" si="1"/>
        <v>62861</v>
      </c>
    </row>
    <row r="88" spans="6:9" x14ac:dyDescent="0.3">
      <c r="G88">
        <f>SUM(G7:G87)</f>
        <v>4425788.9999999991</v>
      </c>
      <c r="H88">
        <f t="shared" ref="H88:I88" si="2">SUM(H7:H87)</f>
        <v>2199288.0000000005</v>
      </c>
      <c r="I88">
        <f t="shared" si="2"/>
        <v>2226501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O21" sqref="O21"/>
    </sheetView>
  </sheetViews>
  <sheetFormatPr defaultColWidth="8.77734375" defaultRowHeight="14.4" x14ac:dyDescent="0.3"/>
  <cols>
    <col min="2" max="2" width="10.109375" bestFit="1" customWidth="1"/>
    <col min="7" max="9" width="9.109375" style="3"/>
  </cols>
  <sheetData>
    <row r="1" spans="1:10" x14ac:dyDescent="0.3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3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3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31.05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x14ac:dyDescent="0.3">
      <c r="A6">
        <v>2025</v>
      </c>
      <c r="F6" t="s">
        <v>0</v>
      </c>
      <c r="G6" s="3" t="s">
        <v>3</v>
      </c>
      <c r="H6" s="3" t="s">
        <v>1</v>
      </c>
      <c r="I6" s="3" t="s">
        <v>2</v>
      </c>
    </row>
    <row r="7" spans="1:10" x14ac:dyDescent="0.3">
      <c r="A7" t="s">
        <v>10</v>
      </c>
      <c r="B7" s="1">
        <v>219262</v>
      </c>
      <c r="C7" s="1">
        <v>113051</v>
      </c>
      <c r="D7" s="1">
        <v>106211</v>
      </c>
      <c r="F7">
        <v>0</v>
      </c>
      <c r="G7" s="3">
        <f>B$7*bazoranlar!D7</f>
        <v>38172.522426570598</v>
      </c>
      <c r="H7" s="3">
        <f>C$7*bazoranlar!B7</f>
        <v>19725.822629748913</v>
      </c>
      <c r="I7" s="3">
        <f>D$7*bazoranlar!C7</f>
        <v>18446.898443071073</v>
      </c>
    </row>
    <row r="8" spans="1:10" x14ac:dyDescent="0.3">
      <c r="A8" t="s">
        <v>11</v>
      </c>
      <c r="B8" s="1">
        <v>264909</v>
      </c>
      <c r="C8" s="1">
        <v>137325</v>
      </c>
      <c r="D8" s="1">
        <v>127584</v>
      </c>
      <c r="F8">
        <v>1</v>
      </c>
      <c r="G8" s="3">
        <f>B$7*bazoranlar!D8</f>
        <v>40457.198232583447</v>
      </c>
      <c r="H8" s="3">
        <f>C$7*bazoranlar!B8</f>
        <v>20870.661226746142</v>
      </c>
      <c r="I8" s="3">
        <f>D$7*bazoranlar!C8</f>
        <v>19586.586581887332</v>
      </c>
    </row>
    <row r="9" spans="1:10" x14ac:dyDescent="0.3">
      <c r="A9" t="s">
        <v>12</v>
      </c>
      <c r="B9" s="1">
        <v>290194</v>
      </c>
      <c r="C9" s="1">
        <v>149519</v>
      </c>
      <c r="D9" s="1">
        <v>140676</v>
      </c>
      <c r="F9">
        <v>2</v>
      </c>
      <c r="G9" s="3">
        <f>B$7*bazoranlar!D9</f>
        <v>43721.537240225218</v>
      </c>
      <c r="H9" s="3">
        <f>C$7*bazoranlar!B9</f>
        <v>22533.575517954141</v>
      </c>
      <c r="I9" s="3">
        <f>D$7*bazoranlar!C9</f>
        <v>21187.920549084858</v>
      </c>
    </row>
    <row r="10" spans="1:10" x14ac:dyDescent="0.3">
      <c r="A10" t="s">
        <v>13</v>
      </c>
      <c r="B10" s="1">
        <v>284398</v>
      </c>
      <c r="C10" s="1">
        <v>148019</v>
      </c>
      <c r="D10" s="1">
        <v>136380</v>
      </c>
      <c r="F10">
        <v>3</v>
      </c>
      <c r="G10" s="3">
        <f>B$7*bazoranlar!D10</f>
        <v>47197.353359657725</v>
      </c>
      <c r="H10" s="3">
        <f>C$7*bazoranlar!B10</f>
        <v>24241.776146068674</v>
      </c>
      <c r="I10" s="3">
        <f>D$7*bazoranlar!C10</f>
        <v>22955.158485856904</v>
      </c>
    </row>
    <row r="11" spans="1:10" x14ac:dyDescent="0.3">
      <c r="A11" t="s">
        <v>14</v>
      </c>
      <c r="B11" s="1">
        <v>284976</v>
      </c>
      <c r="C11" s="1">
        <v>148925</v>
      </c>
      <c r="D11" s="1">
        <v>136051</v>
      </c>
      <c r="F11" s="2">
        <v>4</v>
      </c>
      <c r="G11" s="4">
        <f>B$7*bazoranlar!D11</f>
        <v>49713.388740963012</v>
      </c>
      <c r="H11" s="4">
        <f>C$7*bazoranlar!B11</f>
        <v>25679.164479482126</v>
      </c>
      <c r="I11" s="4">
        <f>D$7*bazoranlar!C11</f>
        <v>24034.435940099833</v>
      </c>
    </row>
    <row r="12" spans="1:10" x14ac:dyDescent="0.3">
      <c r="A12" t="s">
        <v>15</v>
      </c>
      <c r="B12" s="1">
        <v>325346</v>
      </c>
      <c r="C12" s="1">
        <v>169602</v>
      </c>
      <c r="D12" s="1">
        <v>155744</v>
      </c>
      <c r="F12">
        <v>5</v>
      </c>
      <c r="G12" s="3">
        <f>B$8*bazoranlar!D12</f>
        <v>52346.636657853953</v>
      </c>
      <c r="H12" s="3">
        <f>C$8*bazoranlar!B12</f>
        <v>27264.899282399951</v>
      </c>
      <c r="I12" s="3">
        <f>D$8*bazoranlar!C12</f>
        <v>25085.202977938272</v>
      </c>
    </row>
    <row r="13" spans="1:10" x14ac:dyDescent="0.3">
      <c r="A13" t="s">
        <v>16</v>
      </c>
      <c r="B13" s="1">
        <v>331816</v>
      </c>
      <c r="C13" s="1">
        <v>170089</v>
      </c>
      <c r="D13" s="1">
        <v>161728</v>
      </c>
      <c r="F13">
        <v>6</v>
      </c>
      <c r="G13" s="3">
        <f>B$8*bazoranlar!D13</f>
        <v>53561.602512675585</v>
      </c>
      <c r="H13" s="3">
        <f>C$8*bazoranlar!B13</f>
        <v>27724.208549515773</v>
      </c>
      <c r="I13" s="3">
        <f>D$8*bazoranlar!C13</f>
        <v>25836.284383054179</v>
      </c>
    </row>
    <row r="14" spans="1:10" x14ac:dyDescent="0.3">
      <c r="A14" t="s">
        <v>17</v>
      </c>
      <c r="B14" s="1">
        <v>342728</v>
      </c>
      <c r="C14" s="1">
        <v>174005</v>
      </c>
      <c r="D14" s="1">
        <v>168723</v>
      </c>
      <c r="F14">
        <v>7</v>
      </c>
      <c r="G14" s="3">
        <f>B$8*bazoranlar!D14</f>
        <v>54100.348839737162</v>
      </c>
      <c r="H14" s="3">
        <f>C$8*bazoranlar!B14</f>
        <v>28181.635401602434</v>
      </c>
      <c r="I14" s="3">
        <f>D$8*bazoranlar!C14</f>
        <v>25922.383958762592</v>
      </c>
    </row>
    <row r="15" spans="1:10" x14ac:dyDescent="0.3">
      <c r="A15" t="s">
        <v>18</v>
      </c>
      <c r="B15" s="1">
        <v>362988</v>
      </c>
      <c r="C15" s="1">
        <v>181423</v>
      </c>
      <c r="D15" s="1">
        <v>181565</v>
      </c>
      <c r="F15">
        <v>8</v>
      </c>
      <c r="G15" s="3">
        <f>B$8*bazoranlar!D15</f>
        <v>52249.104995196249</v>
      </c>
      <c r="H15" s="3">
        <f>C$8*bazoranlar!B15</f>
        <v>26905.358011829776</v>
      </c>
      <c r="I15" s="3">
        <f>D$8*bazoranlar!C15</f>
        <v>25338.921940398159</v>
      </c>
    </row>
    <row r="16" spans="1:10" x14ac:dyDescent="0.3">
      <c r="A16" t="s">
        <v>19</v>
      </c>
      <c r="B16" s="1">
        <v>364158</v>
      </c>
      <c r="C16" s="1">
        <v>180903</v>
      </c>
      <c r="D16" s="1">
        <v>183256</v>
      </c>
      <c r="F16" s="2">
        <v>9</v>
      </c>
      <c r="G16" s="4">
        <f>B$8*bazoranlar!D16</f>
        <v>52651.306994537052</v>
      </c>
      <c r="H16" s="4">
        <f>C$8*bazoranlar!B16</f>
        <v>27248.898754652066</v>
      </c>
      <c r="I16" s="4">
        <f>D$8*bazoranlar!C16</f>
        <v>25401.206739846795</v>
      </c>
    </row>
    <row r="17" spans="1:9" x14ac:dyDescent="0.3">
      <c r="A17" t="s">
        <v>20</v>
      </c>
      <c r="B17" s="1">
        <v>328674</v>
      </c>
      <c r="C17" s="1">
        <v>162244</v>
      </c>
      <c r="D17" s="1">
        <v>166430</v>
      </c>
      <c r="F17">
        <v>10</v>
      </c>
      <c r="G17" s="3">
        <f>B$9*bazoranlar!D17</f>
        <v>56610.358579868778</v>
      </c>
      <c r="H17" s="3">
        <f>C$9*bazoranlar!B17</f>
        <v>29189.279012363091</v>
      </c>
      <c r="I17" s="3">
        <f>D$9*bazoranlar!C17</f>
        <v>27421.358162594825</v>
      </c>
    </row>
    <row r="18" spans="1:9" x14ac:dyDescent="0.3">
      <c r="A18" t="s">
        <v>21</v>
      </c>
      <c r="B18" s="1">
        <v>277703</v>
      </c>
      <c r="C18" s="1">
        <v>136415</v>
      </c>
      <c r="D18" s="1">
        <v>141288</v>
      </c>
      <c r="F18">
        <v>11</v>
      </c>
      <c r="G18" s="3">
        <f>B$9*bazoranlar!D18</f>
        <v>56343.025747041393</v>
      </c>
      <c r="H18" s="3">
        <f>C$9*bazoranlar!B18</f>
        <v>28859.224305854306</v>
      </c>
      <c r="I18" s="3">
        <f>D$9*bazoranlar!C18</f>
        <v>27483.330894211816</v>
      </c>
    </row>
    <row r="19" spans="1:9" x14ac:dyDescent="0.3">
      <c r="A19" t="s">
        <v>22</v>
      </c>
      <c r="B19" s="1">
        <v>268158</v>
      </c>
      <c r="C19" s="1">
        <v>130066</v>
      </c>
      <c r="D19" s="1">
        <v>138093</v>
      </c>
      <c r="F19">
        <v>12</v>
      </c>
      <c r="G19" s="3">
        <f>B$9*bazoranlar!D19</f>
        <v>57600.753051091502</v>
      </c>
      <c r="H19" s="3">
        <f>C$9*bazoranlar!B19</f>
        <v>29842.00701021912</v>
      </c>
      <c r="I19" s="3">
        <f>D$9*bazoranlar!C19</f>
        <v>27759.582223284153</v>
      </c>
    </row>
    <row r="20" spans="1:9" x14ac:dyDescent="0.3">
      <c r="A20" t="s">
        <v>23</v>
      </c>
      <c r="B20" s="1">
        <v>218069</v>
      </c>
      <c r="C20" s="1">
        <v>103772</v>
      </c>
      <c r="D20" s="1">
        <v>114297</v>
      </c>
      <c r="F20">
        <v>13</v>
      </c>
      <c r="G20" s="3">
        <f>B$9*bazoranlar!D20</f>
        <v>59737.310730774952</v>
      </c>
      <c r="H20" s="3">
        <f>C$9*bazoranlar!B20</f>
        <v>30772.06532057295</v>
      </c>
      <c r="I20" s="3">
        <f>D$9*bazoranlar!C20</f>
        <v>28965.424526611314</v>
      </c>
    </row>
    <row r="21" spans="1:9" x14ac:dyDescent="0.3">
      <c r="A21" t="s">
        <v>24</v>
      </c>
      <c r="B21" s="1">
        <v>173484</v>
      </c>
      <c r="C21" s="1">
        <v>78884</v>
      </c>
      <c r="D21" s="1">
        <v>94601</v>
      </c>
      <c r="F21" s="2">
        <v>14</v>
      </c>
      <c r="G21" s="3">
        <f>B$9*bazoranlar!D21</f>
        <v>59902.551891223375</v>
      </c>
      <c r="H21" s="3">
        <f>C$9*bazoranlar!B21</f>
        <v>30856.424350990528</v>
      </c>
      <c r="I21" s="3">
        <f>D$9*bazoranlar!C21</f>
        <v>29046.304193297892</v>
      </c>
    </row>
    <row r="22" spans="1:9" x14ac:dyDescent="0.3">
      <c r="A22" t="s">
        <v>25</v>
      </c>
      <c r="B22" s="1">
        <v>116701</v>
      </c>
      <c r="C22" s="1">
        <v>49891</v>
      </c>
      <c r="D22" s="1">
        <v>66810</v>
      </c>
      <c r="F22">
        <v>15</v>
      </c>
      <c r="G22" s="3">
        <f>B$10*bazoranlar!D22</f>
        <v>58004.097132403316</v>
      </c>
      <c r="H22" s="3">
        <f>C$10*bazoranlar!B22</f>
        <v>29977.702497025621</v>
      </c>
      <c r="I22" s="3">
        <f>D$10*bazoranlar!C22</f>
        <v>28025.260926033145</v>
      </c>
    </row>
    <row r="23" spans="1:9" x14ac:dyDescent="0.3">
      <c r="A23" t="s">
        <v>26</v>
      </c>
      <c r="B23" s="1">
        <v>111377</v>
      </c>
      <c r="C23" s="1">
        <v>40151</v>
      </c>
      <c r="D23" s="1">
        <v>71226</v>
      </c>
      <c r="F23">
        <v>16</v>
      </c>
      <c r="G23" s="3">
        <f>B$10*bazoranlar!D23</f>
        <v>57293.257360967866</v>
      </c>
      <c r="H23" s="3">
        <f>C$10*bazoranlar!B23</f>
        <v>29543.881104727086</v>
      </c>
      <c r="I23" s="3">
        <f>D$10*bazoranlar!C23</f>
        <v>27747.83591781808</v>
      </c>
    </row>
    <row r="24" spans="1:9" x14ac:dyDescent="0.3">
      <c r="A24" t="s">
        <v>7</v>
      </c>
      <c r="B24" s="1">
        <f>SUM(B7:B23)</f>
        <v>4564941</v>
      </c>
      <c r="C24" s="1">
        <f t="shared" ref="C24:D24" si="0">SUM(C7:C23)</f>
        <v>2274284</v>
      </c>
      <c r="D24" s="1">
        <f t="shared" si="0"/>
        <v>2290663</v>
      </c>
      <c r="F24">
        <v>17</v>
      </c>
      <c r="G24" s="3">
        <f>B$10*bazoranlar!D24</f>
        <v>55837.320479714515</v>
      </c>
      <c r="H24" s="3">
        <f>C$10*bazoranlar!B24</f>
        <v>28971.537535184703</v>
      </c>
      <c r="I24" s="3">
        <f>D$10*bazoranlar!C24</f>
        <v>26865.410987841708</v>
      </c>
    </row>
    <row r="25" spans="1:9" x14ac:dyDescent="0.3">
      <c r="F25">
        <v>18</v>
      </c>
      <c r="G25" s="3">
        <f>B$10*bazoranlar!D25</f>
        <v>55721.701962673811</v>
      </c>
      <c r="H25" s="3">
        <f>C$10*bazoranlar!B25</f>
        <v>29116.502604393372</v>
      </c>
      <c r="I25" s="3">
        <f>D$10*bazoranlar!C25</f>
        <v>26606.125307086859</v>
      </c>
    </row>
    <row r="26" spans="1:9" x14ac:dyDescent="0.3">
      <c r="F26" s="2">
        <v>19</v>
      </c>
      <c r="G26" s="3">
        <f>B$10*bazoranlar!D26</f>
        <v>57541.623064240492</v>
      </c>
      <c r="H26" s="4">
        <f>C$10*bazoranlar!B26</f>
        <v>30409.376258669221</v>
      </c>
      <c r="I26" s="4">
        <f>D$10*bazoranlar!C26</f>
        <v>27135.366861220213</v>
      </c>
    </row>
    <row r="27" spans="1:9" x14ac:dyDescent="0.3">
      <c r="F27">
        <v>20</v>
      </c>
      <c r="G27" s="3">
        <f>B$11*bazoranlar!D27</f>
        <v>54018.745998408493</v>
      </c>
      <c r="H27" s="3">
        <f>C$11*bazoranlar!B27</f>
        <v>28197.449453869394</v>
      </c>
      <c r="I27" s="3">
        <f>D$11*bazoranlar!C27</f>
        <v>25820.867864628912</v>
      </c>
    </row>
    <row r="28" spans="1:9" x14ac:dyDescent="0.3">
      <c r="F28">
        <v>21</v>
      </c>
      <c r="G28" s="3">
        <f>B$11*bazoranlar!D28</f>
        <v>55713.947428153988</v>
      </c>
      <c r="H28" s="3">
        <f>C$11*bazoranlar!B28</f>
        <v>29177.742272832907</v>
      </c>
      <c r="I28" s="3">
        <f>D$11*bazoranlar!C28</f>
        <v>26537.037478716837</v>
      </c>
    </row>
    <row r="29" spans="1:9" x14ac:dyDescent="0.3">
      <c r="F29">
        <v>22</v>
      </c>
      <c r="G29" s="3">
        <f>B$11*bazoranlar!D29</f>
        <v>56924.938361793444</v>
      </c>
      <c r="H29" s="3">
        <f>C$11*bazoranlar!B29</f>
        <v>29818.487102021845</v>
      </c>
      <c r="I29" s="3">
        <f>D$11*bazoranlar!C29</f>
        <v>27107.389052822946</v>
      </c>
    </row>
    <row r="30" spans="1:9" x14ac:dyDescent="0.3">
      <c r="F30">
        <v>23</v>
      </c>
      <c r="G30" s="3">
        <f>B$11*bazoranlar!D30</f>
        <v>58831.110583508358</v>
      </c>
      <c r="H30" s="3">
        <f>C$11*bazoranlar!B30</f>
        <v>30600.476411805717</v>
      </c>
      <c r="I30" s="3">
        <f>D$11*bazoranlar!C30</f>
        <v>28228.711322303399</v>
      </c>
    </row>
    <row r="31" spans="1:9" x14ac:dyDescent="0.3">
      <c r="F31" s="2">
        <v>24</v>
      </c>
      <c r="G31" s="4">
        <f>B$11*bazoranlar!D31</f>
        <v>59487.257628135718</v>
      </c>
      <c r="H31" s="4">
        <f>C$11*bazoranlar!B31</f>
        <v>31130.844759470139</v>
      </c>
      <c r="I31" s="4">
        <f>D$11*bazoranlar!C31</f>
        <v>28356.994281527914</v>
      </c>
    </row>
    <row r="32" spans="1:9" x14ac:dyDescent="0.3">
      <c r="F32">
        <v>25</v>
      </c>
      <c r="G32" s="3">
        <f>B$12*bazoranlar!D32</f>
        <v>63448.934898161948</v>
      </c>
      <c r="H32" s="3">
        <f>C$12*bazoranlar!B32</f>
        <v>33245.197051215095</v>
      </c>
      <c r="I32" s="3">
        <f>D$12*bazoranlar!C32</f>
        <v>30210.390007750852</v>
      </c>
    </row>
    <row r="33" spans="6:9" x14ac:dyDescent="0.3">
      <c r="F33">
        <v>26</v>
      </c>
      <c r="G33" s="3">
        <f>B$12*bazoranlar!D33</f>
        <v>63887.335804768998</v>
      </c>
      <c r="H33" s="3">
        <f>C$12*bazoranlar!B33</f>
        <v>33312.140601658997</v>
      </c>
      <c r="I33" s="3">
        <f>D$12*bazoranlar!C33</f>
        <v>30575.503132107595</v>
      </c>
    </row>
    <row r="34" spans="6:9" x14ac:dyDescent="0.3">
      <c r="F34">
        <v>27</v>
      </c>
      <c r="G34" s="3">
        <f>B$12*bazoranlar!D34</f>
        <v>66798.560258320911</v>
      </c>
      <c r="H34" s="3">
        <f>C$12*bazoranlar!B34</f>
        <v>34897.157896015255</v>
      </c>
      <c r="I34" s="3">
        <f>D$12*bazoranlar!C34</f>
        <v>31904.356590132273</v>
      </c>
    </row>
    <row r="35" spans="6:9" x14ac:dyDescent="0.3">
      <c r="F35">
        <v>28</v>
      </c>
      <c r="G35" s="3">
        <f>B$12*bazoranlar!D35</f>
        <v>65938.93083084948</v>
      </c>
      <c r="H35" s="3">
        <f>C$12*bazoranlar!B35</f>
        <v>34269.948323394747</v>
      </c>
      <c r="I35" s="3">
        <f>D$12*bazoranlar!C35</f>
        <v>31664.905706407797</v>
      </c>
    </row>
    <row r="36" spans="6:9" x14ac:dyDescent="0.3">
      <c r="F36" s="2">
        <v>29</v>
      </c>
      <c r="G36" s="4">
        <f>B$12*bazoranlar!D36</f>
        <v>65272.238207898663</v>
      </c>
      <c r="H36" s="4">
        <f>C$12*bazoranlar!B36</f>
        <v>33877.556127715907</v>
      </c>
      <c r="I36" s="4">
        <f>D$12*bazoranlar!C36</f>
        <v>31388.844563601477</v>
      </c>
    </row>
    <row r="37" spans="6:9" x14ac:dyDescent="0.3">
      <c r="F37">
        <v>30</v>
      </c>
      <c r="G37" s="3">
        <f>B$13*bazoranlar!D37</f>
        <v>64281.651186042363</v>
      </c>
      <c r="H37" s="3">
        <f>C$13*bazoranlar!B37</f>
        <v>32956.495974484242</v>
      </c>
      <c r="I37" s="3">
        <f>D$13*bazoranlar!C37</f>
        <v>31325.461295903217</v>
      </c>
    </row>
    <row r="38" spans="6:9" x14ac:dyDescent="0.3">
      <c r="F38">
        <v>31</v>
      </c>
      <c r="G38" s="3">
        <f>B$13*bazoranlar!D38</f>
        <v>65325.031538185038</v>
      </c>
      <c r="H38" s="3">
        <f>C$13*bazoranlar!B38</f>
        <v>33720.642969777393</v>
      </c>
      <c r="I38" s="3">
        <f>D$13*bazoranlar!C38</f>
        <v>31609.218998073691</v>
      </c>
    </row>
    <row r="39" spans="6:9" x14ac:dyDescent="0.3">
      <c r="F39">
        <v>32</v>
      </c>
      <c r="G39" s="3">
        <f>B$13*bazoranlar!D39</f>
        <v>67437.851694108904</v>
      </c>
      <c r="H39" s="3">
        <f>C$13*bazoranlar!B39</f>
        <v>34626.486096648077</v>
      </c>
      <c r="I39" s="3">
        <f>D$13*bazoranlar!C39</f>
        <v>32812.708832803699</v>
      </c>
    </row>
    <row r="40" spans="6:9" x14ac:dyDescent="0.3">
      <c r="F40">
        <v>33</v>
      </c>
      <c r="G40" s="3">
        <f>B$13*bazoranlar!D40</f>
        <v>67365.687058802214</v>
      </c>
      <c r="H40" s="3">
        <f>C$13*bazoranlar!B40</f>
        <v>34467.584006236124</v>
      </c>
      <c r="I40" s="3">
        <f>D$13*bazoranlar!C40</f>
        <v>32897.042415616605</v>
      </c>
    </row>
    <row r="41" spans="6:9" x14ac:dyDescent="0.3">
      <c r="F41" s="2">
        <v>34</v>
      </c>
      <c r="G41" s="4">
        <f>B$13*bazoranlar!D41</f>
        <v>67405.778522861481</v>
      </c>
      <c r="H41" s="4">
        <f>C$13*bazoranlar!B41</f>
        <v>34317.790952854157</v>
      </c>
      <c r="I41" s="4">
        <f>D$13*bazoranlar!C41</f>
        <v>33083.568457602785</v>
      </c>
    </row>
    <row r="42" spans="6:9" x14ac:dyDescent="0.3">
      <c r="F42">
        <v>35</v>
      </c>
      <c r="G42" s="3">
        <f>B$14*bazoranlar!D42</f>
        <v>67523.325899369229</v>
      </c>
      <c r="H42" s="3">
        <f>C$14*bazoranlar!B42</f>
        <v>34477.814026098793</v>
      </c>
      <c r="I42" s="3">
        <f>D$14*bazoranlar!C42</f>
        <v>33050.573814379684</v>
      </c>
    </row>
    <row r="43" spans="6:9" x14ac:dyDescent="0.3">
      <c r="F43">
        <v>36</v>
      </c>
      <c r="G43" s="3">
        <f>B$14*bazoranlar!D43</f>
        <v>66259.234078162655</v>
      </c>
      <c r="H43" s="3">
        <f>C$14*bazoranlar!B43</f>
        <v>33485.768410398341</v>
      </c>
      <c r="I43" s="3">
        <f>D$14*bazoranlar!C43</f>
        <v>32769.473822997155</v>
      </c>
    </row>
    <row r="44" spans="6:9" x14ac:dyDescent="0.3">
      <c r="F44">
        <v>37</v>
      </c>
      <c r="G44" s="3">
        <f>B$14*bazoranlar!D44</f>
        <v>69120.383631522986</v>
      </c>
      <c r="H44" s="3">
        <f>C$14*bazoranlar!B44</f>
        <v>35205.181473518074</v>
      </c>
      <c r="I44" s="3">
        <f>D$14*bazoranlar!C44</f>
        <v>33918.106546405077</v>
      </c>
    </row>
    <row r="45" spans="6:9" x14ac:dyDescent="0.3">
      <c r="F45">
        <v>38</v>
      </c>
      <c r="G45" s="3">
        <f>B$14*bazoranlar!D45</f>
        <v>69149.849641341323</v>
      </c>
      <c r="H45" s="3">
        <f>C$14*bazoranlar!B45</f>
        <v>35153.439876711236</v>
      </c>
      <c r="I45" s="3">
        <f>D$14*bazoranlar!C45</f>
        <v>33997.589992244277</v>
      </c>
    </row>
    <row r="46" spans="6:9" x14ac:dyDescent="0.3">
      <c r="F46" s="2">
        <v>39</v>
      </c>
      <c r="G46" s="4">
        <f>B$14*bazoranlar!D46</f>
        <v>70675.206749603793</v>
      </c>
      <c r="H46" s="4">
        <f>C$14*bazoranlar!B46</f>
        <v>35682.796213273556</v>
      </c>
      <c r="I46" s="4">
        <f>D$14*bazoranlar!C46</f>
        <v>34987.255823973799</v>
      </c>
    </row>
    <row r="47" spans="6:9" x14ac:dyDescent="0.3">
      <c r="F47">
        <v>40</v>
      </c>
      <c r="G47" s="3">
        <f>B$15*bazoranlar!D47</f>
        <v>75827.737752921472</v>
      </c>
      <c r="H47" s="3">
        <f>C$15*bazoranlar!B47</f>
        <v>37858.872886363759</v>
      </c>
      <c r="I47" s="3">
        <f>D$15*bazoranlar!C47</f>
        <v>37968.328282585346</v>
      </c>
    </row>
    <row r="48" spans="6:9" x14ac:dyDescent="0.3">
      <c r="F48">
        <v>41</v>
      </c>
      <c r="G48" s="3">
        <f>B$15*bazoranlar!D48</f>
        <v>75102.852012337244</v>
      </c>
      <c r="H48" s="3">
        <f>C$15*bazoranlar!B48</f>
        <v>37425.126576925788</v>
      </c>
      <c r="I48" s="3">
        <f>D$15*bazoranlar!C48</f>
        <v>37676.234360051523</v>
      </c>
    </row>
    <row r="49" spans="6:9" x14ac:dyDescent="0.3">
      <c r="F49">
        <v>42</v>
      </c>
      <c r="G49" s="3">
        <f>B$15*bazoranlar!D49</f>
        <v>72197.447440238131</v>
      </c>
      <c r="H49" s="3">
        <f>C$15*bazoranlar!B49</f>
        <v>36177.982993326354</v>
      </c>
      <c r="I49" s="3">
        <f>D$15*bazoranlar!C49</f>
        <v>36020.711995125625</v>
      </c>
    </row>
    <row r="50" spans="6:9" x14ac:dyDescent="0.3">
      <c r="F50">
        <v>43</v>
      </c>
      <c r="G50" s="3">
        <f>B$15*bazoranlar!D50</f>
        <v>71307.45969135371</v>
      </c>
      <c r="H50" s="3">
        <f>C$15*bazoranlar!B50</f>
        <v>35793.414269992463</v>
      </c>
      <c r="I50" s="3">
        <f>D$15*bazoranlar!C50</f>
        <v>35516.097909685144</v>
      </c>
    </row>
    <row r="51" spans="6:9" x14ac:dyDescent="0.3">
      <c r="F51" s="2">
        <v>44</v>
      </c>
      <c r="G51" s="4">
        <f>B$15*bazoranlar!D51</f>
        <v>68552.503103149444</v>
      </c>
      <c r="H51" s="4">
        <f>C$15*bazoranlar!B51</f>
        <v>34167.603273391629</v>
      </c>
      <c r="I51" s="4">
        <f>D$15*bazoranlar!C51</f>
        <v>34383.627452552362</v>
      </c>
    </row>
    <row r="52" spans="6:9" x14ac:dyDescent="0.3">
      <c r="F52">
        <v>45</v>
      </c>
      <c r="G52" s="3">
        <f>B$16*bazoranlar!D52</f>
        <v>73436.059764213613</v>
      </c>
      <c r="H52" s="3">
        <f>C$16*bazoranlar!B52</f>
        <v>36689.94771317218</v>
      </c>
      <c r="I52" s="3">
        <f>D$16*bazoranlar!C52</f>
        <v>36747.657417772163</v>
      </c>
    </row>
    <row r="53" spans="6:9" x14ac:dyDescent="0.3">
      <c r="F53">
        <v>46</v>
      </c>
      <c r="G53" s="3">
        <f>B$16*bazoranlar!D53</f>
        <v>71301.513331369453</v>
      </c>
      <c r="H53" s="3">
        <f>C$16*bazoranlar!B53</f>
        <v>35693.875320228748</v>
      </c>
      <c r="I53" s="3">
        <f>D$16*bazoranlar!C53</f>
        <v>35609.590825731771</v>
      </c>
    </row>
    <row r="54" spans="6:9" x14ac:dyDescent="0.3">
      <c r="F54">
        <v>47</v>
      </c>
      <c r="G54" s="3">
        <f>B$16*bazoranlar!D54</f>
        <v>75785.155479538531</v>
      </c>
      <c r="H54" s="3">
        <f>C$16*bazoranlar!B54</f>
        <v>37623.422392336361</v>
      </c>
      <c r="I54" s="3">
        <f>D$16*bazoranlar!C54</f>
        <v>38161.784266558701</v>
      </c>
    </row>
    <row r="55" spans="6:9" x14ac:dyDescent="0.3">
      <c r="F55">
        <v>48</v>
      </c>
      <c r="G55" s="3">
        <f>B$16*bazoranlar!D55</f>
        <v>73208.374811376896</v>
      </c>
      <c r="H55" s="3">
        <f>C$16*bazoranlar!B55</f>
        <v>36197.951646977403</v>
      </c>
      <c r="I55" s="3">
        <f>D$16*bazoranlar!C55</f>
        <v>37009.532760140042</v>
      </c>
    </row>
    <row r="56" spans="6:9" x14ac:dyDescent="0.3">
      <c r="F56" s="2">
        <v>49</v>
      </c>
      <c r="G56" s="4">
        <f>B$16*bazoranlar!D56</f>
        <v>70426.896613501507</v>
      </c>
      <c r="H56" s="4">
        <f>C$16*bazoranlar!B56</f>
        <v>34697.802927285309</v>
      </c>
      <c r="I56" s="4">
        <f>D$16*bazoranlar!C56</f>
        <v>35727.434729797315</v>
      </c>
    </row>
    <row r="57" spans="6:9" x14ac:dyDescent="0.3">
      <c r="F57">
        <v>50</v>
      </c>
      <c r="G57" s="3">
        <f>B$17*bazoranlar!D57</f>
        <v>71262.520280765355</v>
      </c>
      <c r="H57" s="3">
        <f>C$17*bazoranlar!B57</f>
        <v>34933.04927962982</v>
      </c>
      <c r="I57" s="3">
        <f>D$17*bazoranlar!C57</f>
        <v>36329.275841346156</v>
      </c>
    </row>
    <row r="58" spans="6:9" x14ac:dyDescent="0.3">
      <c r="F58">
        <v>51</v>
      </c>
      <c r="G58" s="3">
        <f>B$17*bazoranlar!D58</f>
        <v>68831.578623640889</v>
      </c>
      <c r="H58" s="3">
        <f>C$17*bazoranlar!B58</f>
        <v>33949.131868054828</v>
      </c>
      <c r="I58" s="3">
        <f>D$17*bazoranlar!C58</f>
        <v>34882.424128605773</v>
      </c>
    </row>
    <row r="59" spans="6:9" x14ac:dyDescent="0.3">
      <c r="F59">
        <v>52</v>
      </c>
      <c r="G59" s="3">
        <f>B$17*bazoranlar!D59</f>
        <v>67098.76520668219</v>
      </c>
      <c r="H59" s="3">
        <f>C$17*bazoranlar!B59</f>
        <v>33017.538388193643</v>
      </c>
      <c r="I59" s="3">
        <f>D$17*bazoranlar!C59</f>
        <v>34081.143329326922</v>
      </c>
    </row>
    <row r="60" spans="6:9" x14ac:dyDescent="0.3">
      <c r="F60">
        <v>53</v>
      </c>
      <c r="G60" s="3">
        <f>B$17*bazoranlar!D60</f>
        <v>64008.353876436951</v>
      </c>
      <c r="H60" s="3">
        <f>C$17*bazoranlar!B60</f>
        <v>31917.598345427137</v>
      </c>
      <c r="I60" s="3">
        <f>D$17*bazoranlar!C60</f>
        <v>32091.011868990387</v>
      </c>
    </row>
    <row r="61" spans="6:9" x14ac:dyDescent="0.3">
      <c r="F61" s="2">
        <v>54</v>
      </c>
      <c r="G61" s="4">
        <f>B$17*bazoranlar!D61</f>
        <v>57472.782012474621</v>
      </c>
      <c r="H61" s="4">
        <f>C$17*bazoranlar!B61</f>
        <v>28426.682118694571</v>
      </c>
      <c r="I61" s="4">
        <f>D$17*bazoranlar!C61</f>
        <v>29046.14483173077</v>
      </c>
    </row>
    <row r="62" spans="6:9" x14ac:dyDescent="0.3">
      <c r="F62">
        <v>55</v>
      </c>
      <c r="G62" s="3">
        <f>B$18*bazoranlar!D62</f>
        <v>53813.500768549668</v>
      </c>
      <c r="H62" s="3">
        <f>C$18*bazoranlar!B62</f>
        <v>26465.897717612137</v>
      </c>
      <c r="I62" s="3">
        <f>D$18*bazoranlar!C62</f>
        <v>27347.556775434005</v>
      </c>
    </row>
    <row r="63" spans="6:9" x14ac:dyDescent="0.3">
      <c r="F63">
        <v>56</v>
      </c>
      <c r="G63" s="3">
        <f>B$18*bazoranlar!D63</f>
        <v>60500.600811050113</v>
      </c>
      <c r="H63" s="3">
        <f>C$18*bazoranlar!B63</f>
        <v>29737.648376824542</v>
      </c>
      <c r="I63" s="3">
        <f>D$18*bazoranlar!C63</f>
        <v>30762.925571934124</v>
      </c>
    </row>
    <row r="64" spans="6:9" x14ac:dyDescent="0.3">
      <c r="F64">
        <v>57</v>
      </c>
      <c r="G64" s="3">
        <f>B$18*bazoranlar!D64</f>
        <v>58019.125092969713</v>
      </c>
      <c r="H64" s="3">
        <f>C$18*bazoranlar!B64</f>
        <v>28389.242878344692</v>
      </c>
      <c r="I64" s="3">
        <f>D$18*bazoranlar!C64</f>
        <v>29630.046757878896</v>
      </c>
    </row>
    <row r="65" spans="6:9" x14ac:dyDescent="0.3">
      <c r="F65">
        <v>58</v>
      </c>
      <c r="G65" s="3">
        <f>B$18*bazoranlar!D65</f>
        <v>52416.871549495307</v>
      </c>
      <c r="H65" s="3">
        <f>C$18*bazoranlar!B65</f>
        <v>25664.913401824182</v>
      </c>
      <c r="I65" s="3">
        <f>D$18*bazoranlar!C65</f>
        <v>26752.081812355449</v>
      </c>
    </row>
    <row r="66" spans="6:9" x14ac:dyDescent="0.3">
      <c r="F66" s="2">
        <v>59</v>
      </c>
      <c r="G66" s="4">
        <f>B$18*bazoranlar!D66</f>
        <v>52952.901777935185</v>
      </c>
      <c r="H66" s="4">
        <f>C$18*bazoranlar!B66</f>
        <v>26157.297625394447</v>
      </c>
      <c r="I66" s="4">
        <f>D$18*bazoranlar!C66</f>
        <v>26795.389082397527</v>
      </c>
    </row>
    <row r="67" spans="6:9" x14ac:dyDescent="0.3">
      <c r="F67">
        <v>60</v>
      </c>
      <c r="G67" s="3">
        <f>B$19*bazoranlar!D67</f>
        <v>55096.433280188256</v>
      </c>
      <c r="H67" s="3">
        <f>C$19*bazoranlar!B67</f>
        <v>26961.418911706285</v>
      </c>
      <c r="I67" s="3">
        <f>D$19*bazoranlar!C67</f>
        <v>28133.138175560525</v>
      </c>
    </row>
    <row r="68" spans="6:9" x14ac:dyDescent="0.3">
      <c r="F68">
        <v>61</v>
      </c>
      <c r="G68" s="3">
        <f>B$19*bazoranlar!D68</f>
        <v>61165.420235486708</v>
      </c>
      <c r="H68" s="3">
        <f>C$19*bazoranlar!B68</f>
        <v>29666.551356648495</v>
      </c>
      <c r="I68" s="3">
        <f>D$19*bazoranlar!C68</f>
        <v>31499.104107607513</v>
      </c>
    </row>
    <row r="69" spans="6:9" x14ac:dyDescent="0.3">
      <c r="F69">
        <v>62</v>
      </c>
      <c r="G69" s="3">
        <f>B$19*bazoranlar!D69</f>
        <v>55928.646974567098</v>
      </c>
      <c r="H69" s="3">
        <f>C$19*bazoranlar!B69</f>
        <v>27291.451898257925</v>
      </c>
      <c r="I69" s="3">
        <f>D$19*bazoranlar!C69</f>
        <v>28635.966646991827</v>
      </c>
    </row>
    <row r="70" spans="6:9" x14ac:dyDescent="0.3">
      <c r="F70">
        <v>63</v>
      </c>
      <c r="G70" s="3">
        <f>B$19*bazoranlar!D70</f>
        <v>50319.206592263559</v>
      </c>
      <c r="H70" s="3">
        <f>C$19*bazoranlar!B70</f>
        <v>24277.909317607118</v>
      </c>
      <c r="I70" s="3">
        <f>D$19*bazoranlar!C70</f>
        <v>26042.61158543175</v>
      </c>
    </row>
    <row r="71" spans="6:9" x14ac:dyDescent="0.3">
      <c r="F71" s="2">
        <v>64</v>
      </c>
      <c r="G71" s="4">
        <f>B$19*bazoranlar!D71</f>
        <v>45648.292917494393</v>
      </c>
      <c r="H71" s="4">
        <f>C$19*bazoranlar!B71</f>
        <v>21868.668515780169</v>
      </c>
      <c r="I71" s="4">
        <f>D$19*bazoranlar!C71</f>
        <v>23782.179484408382</v>
      </c>
    </row>
    <row r="72" spans="6:9" x14ac:dyDescent="0.3">
      <c r="F72">
        <v>65</v>
      </c>
      <c r="G72" s="3">
        <f>B$20*bazoranlar!D72</f>
        <v>45935.167865150783</v>
      </c>
      <c r="H72" s="3">
        <f>C$20*bazoranlar!B72</f>
        <v>22350.792551862036</v>
      </c>
      <c r="I72" s="3">
        <f>D$20*bazoranlar!C72</f>
        <v>23587.566394874779</v>
      </c>
    </row>
    <row r="73" spans="6:9" x14ac:dyDescent="0.3">
      <c r="F73">
        <v>66</v>
      </c>
      <c r="G73" s="3">
        <f>B$20*bazoranlar!D73</f>
        <v>52242.085475952947</v>
      </c>
      <c r="H73" s="3">
        <f>C$20*bazoranlar!B73</f>
        <v>24953.089644255604</v>
      </c>
      <c r="I73" s="3">
        <f>D$20*bazoranlar!C73</f>
        <v>27289.597845078628</v>
      </c>
    </row>
    <row r="74" spans="6:9" x14ac:dyDescent="0.3">
      <c r="F74">
        <v>67</v>
      </c>
      <c r="G74" s="3">
        <f>B$20*bazoranlar!D74</f>
        <v>44125.806255494426</v>
      </c>
      <c r="H74" s="3">
        <f>C$20*bazoranlar!B74</f>
        <v>20961.027576439225</v>
      </c>
      <c r="I74" s="3">
        <f>D$20*bazoranlar!C74</f>
        <v>23164.538439138032</v>
      </c>
    </row>
    <row r="75" spans="6:9" x14ac:dyDescent="0.3">
      <c r="F75">
        <v>68</v>
      </c>
      <c r="G75" s="3">
        <f>B$20*bazoranlar!D75</f>
        <v>39067.132755163526</v>
      </c>
      <c r="H75" s="3">
        <f>C$20*bazoranlar!B75</f>
        <v>18334.955344497208</v>
      </c>
      <c r="I75" s="3">
        <f>D$20*bazoranlar!C75</f>
        <v>20730.517181129879</v>
      </c>
    </row>
    <row r="76" spans="6:9" x14ac:dyDescent="0.3">
      <c r="F76" s="2">
        <v>69</v>
      </c>
      <c r="G76" s="4">
        <f>B$20*bazoranlar!D76</f>
        <v>36698.807648238333</v>
      </c>
      <c r="H76" s="4">
        <f>C$20*bazoranlar!B76</f>
        <v>17172.134882945931</v>
      </c>
      <c r="I76" s="4">
        <f>D$20*bazoranlar!C76</f>
        <v>19524.780139778682</v>
      </c>
    </row>
    <row r="77" spans="6:9" x14ac:dyDescent="0.3">
      <c r="F77">
        <v>70</v>
      </c>
      <c r="G77" s="3">
        <f>B$21*bazoranlar!D77</f>
        <v>35252.974692354808</v>
      </c>
      <c r="H77" s="3">
        <f>C$21*bazoranlar!B77</f>
        <v>16331.017871399619</v>
      </c>
      <c r="I77" s="3">
        <f>D$21*bazoranlar!C77</f>
        <v>18923.813483575246</v>
      </c>
    </row>
    <row r="78" spans="6:9" x14ac:dyDescent="0.3">
      <c r="F78">
        <v>71</v>
      </c>
      <c r="G78" s="3">
        <f>B$21*bazoranlar!D78</f>
        <v>40274.968929227689</v>
      </c>
      <c r="H78" s="3">
        <f>C$21*bazoranlar!B78</f>
        <v>18692.741755204814</v>
      </c>
      <c r="I78" s="3">
        <f>D$21*bazoranlar!C78</f>
        <v>21584.541889483065</v>
      </c>
    </row>
    <row r="79" spans="6:9" x14ac:dyDescent="0.3">
      <c r="F79">
        <v>72</v>
      </c>
      <c r="G79" s="3">
        <f>B$21*bazoranlar!D79</f>
        <v>36723.710201013419</v>
      </c>
      <c r="H79" s="3">
        <f>C$21*bazoranlar!B79</f>
        <v>16621.691580175644</v>
      </c>
      <c r="I79" s="3">
        <f>D$21*bazoranlar!C79</f>
        <v>20101.80912910619</v>
      </c>
    </row>
    <row r="80" spans="6:9" x14ac:dyDescent="0.3">
      <c r="F80">
        <v>73</v>
      </c>
      <c r="G80" s="3">
        <f>B$21*bazoranlar!D80</f>
        <v>32387.576201347518</v>
      </c>
      <c r="H80" s="3">
        <f>C$21*bazoranlar!B80</f>
        <v>14390.770865319659</v>
      </c>
      <c r="I80" s="3">
        <f>D$21*bazoranlar!C80</f>
        <v>17995.148204736441</v>
      </c>
    </row>
    <row r="81" spans="6:9" x14ac:dyDescent="0.3">
      <c r="F81" s="2">
        <v>74</v>
      </c>
      <c r="G81" s="4">
        <f>B$21*bazoranlar!D81</f>
        <v>28844.769976056574</v>
      </c>
      <c r="H81" s="4">
        <f>C$21*bazoranlar!B81</f>
        <v>12847.777927900264</v>
      </c>
      <c r="I81" s="4">
        <f>D$21*bazoranlar!C81</f>
        <v>15995.687293099056</v>
      </c>
    </row>
    <row r="82" spans="6:9" x14ac:dyDescent="0.3">
      <c r="F82">
        <v>75</v>
      </c>
      <c r="G82" s="3">
        <f>B$22*bazoranlar!D82</f>
        <v>26238.702666367211</v>
      </c>
      <c r="H82" s="3">
        <f>C$22*bazoranlar!B82</f>
        <v>11526.655452828063</v>
      </c>
      <c r="I82" s="3">
        <f>D$22*bazoranlar!C82</f>
        <v>14704.630825214226</v>
      </c>
    </row>
    <row r="83" spans="6:9" x14ac:dyDescent="0.3">
      <c r="F83">
        <v>76</v>
      </c>
      <c r="G83" s="3">
        <f>B$22*bazoranlar!D83</f>
        <v>27546.079113309093</v>
      </c>
      <c r="H83" s="3">
        <f>C$22*bazoranlar!B83</f>
        <v>12118.374160213183</v>
      </c>
      <c r="I83" s="3">
        <f>D$22*bazoranlar!C83</f>
        <v>15419.502108409259</v>
      </c>
    </row>
    <row r="84" spans="6:9" x14ac:dyDescent="0.3">
      <c r="F84">
        <v>77</v>
      </c>
      <c r="G84" s="3">
        <f>B$22*bazoranlar!D84</f>
        <v>23042.580310141475</v>
      </c>
      <c r="H84" s="3">
        <f>C$22*bazoranlar!B84</f>
        <v>9780.8355957012918</v>
      </c>
      <c r="I84" s="3">
        <f>D$22*bazoranlar!C84</f>
        <v>13263.42618761682</v>
      </c>
    </row>
    <row r="85" spans="6:9" x14ac:dyDescent="0.3">
      <c r="F85">
        <v>78</v>
      </c>
      <c r="G85" s="3">
        <f>B$22*bazoranlar!D85</f>
        <v>19757.336421435699</v>
      </c>
      <c r="H85" s="3">
        <f>C$22*bazoranlar!B85</f>
        <v>8252.8531108080715</v>
      </c>
      <c r="I85" s="3">
        <f>D$22*bazoranlar!C85</f>
        <v>11509.126025987158</v>
      </c>
    </row>
    <row r="86" spans="6:9" x14ac:dyDescent="0.3">
      <c r="F86">
        <v>79</v>
      </c>
      <c r="G86" s="3">
        <f>B$22*bazoranlar!D86</f>
        <v>20116.301488746525</v>
      </c>
      <c r="H86" s="3">
        <f>C$22*bazoranlar!B86</f>
        <v>8212.2816804493868</v>
      </c>
      <c r="I86" s="3">
        <f>D$22*bazoranlar!C86</f>
        <v>11913.314852772537</v>
      </c>
    </row>
    <row r="87" spans="6:9" x14ac:dyDescent="0.3">
      <c r="F87" t="s">
        <v>4</v>
      </c>
      <c r="G87" s="3">
        <f>B23</f>
        <v>111377</v>
      </c>
      <c r="H87" s="3">
        <f t="shared" ref="H87:I87" si="1">C23</f>
        <v>40151</v>
      </c>
      <c r="I87" s="3">
        <f t="shared" si="1"/>
        <v>71226</v>
      </c>
    </row>
    <row r="88" spans="6:9" x14ac:dyDescent="0.3">
      <c r="G88" s="3">
        <f>SUM(G7:G87)</f>
        <v>4564941.0000000009</v>
      </c>
      <c r="H88" s="3">
        <f t="shared" ref="H88:I88" si="2">SUM(H7:H87)</f>
        <v>2274283.9999999991</v>
      </c>
      <c r="I88" s="3">
        <f t="shared" si="2"/>
        <v>2290663.0000000009</v>
      </c>
    </row>
    <row r="89" spans="6:9" x14ac:dyDescent="0.3">
      <c r="G89" s="3">
        <f>G88-B24</f>
        <v>0</v>
      </c>
      <c r="H89" s="3">
        <f t="shared" ref="H89:I89" si="3">H88-C24</f>
        <v>0</v>
      </c>
      <c r="I89" s="3">
        <f t="shared" si="3"/>
        <v>0</v>
      </c>
    </row>
  </sheetData>
  <mergeCells count="1">
    <mergeCell ref="A1:J5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M6" sqref="M6"/>
    </sheetView>
  </sheetViews>
  <sheetFormatPr defaultColWidth="8.77734375" defaultRowHeight="14.4" x14ac:dyDescent="0.3"/>
  <cols>
    <col min="2" max="2" width="10.109375" bestFit="1" customWidth="1"/>
    <col min="7" max="7" width="10.44140625" bestFit="1" customWidth="1"/>
    <col min="8" max="9" width="9.44140625" bestFit="1" customWidth="1"/>
  </cols>
  <sheetData>
    <row r="1" spans="1:10" x14ac:dyDescent="0.3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3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3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33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x14ac:dyDescent="0.3">
      <c r="A6">
        <v>2030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215334</v>
      </c>
      <c r="C7" s="1">
        <v>111284</v>
      </c>
      <c r="D7" s="1">
        <v>104050</v>
      </c>
      <c r="F7">
        <v>0</v>
      </c>
      <c r="G7" s="3">
        <f>B$7*bazoranlar!D7</f>
        <v>37488.675393835474</v>
      </c>
      <c r="H7" s="3">
        <f>C$7*bazoranlar!B7</f>
        <v>19417.505776410453</v>
      </c>
      <c r="I7" s="3">
        <f>D$7*bazoranlar!C7</f>
        <v>18071.572464260247</v>
      </c>
    </row>
    <row r="8" spans="1:10" x14ac:dyDescent="0.3">
      <c r="A8" t="s">
        <v>11</v>
      </c>
      <c r="B8" s="1">
        <v>232773</v>
      </c>
      <c r="C8" s="1">
        <v>122053</v>
      </c>
      <c r="D8" s="1">
        <v>110720</v>
      </c>
      <c r="F8">
        <v>1</v>
      </c>
      <c r="G8" s="3">
        <f>B$7*bazoranlar!D8</f>
        <v>39732.422053137911</v>
      </c>
      <c r="H8" s="3">
        <f>C$7*bazoranlar!B8</f>
        <v>20544.450415805415</v>
      </c>
      <c r="I8" s="3">
        <f>D$7*bazoranlar!C8</f>
        <v>19188.072175625657</v>
      </c>
    </row>
    <row r="9" spans="1:10" x14ac:dyDescent="0.3">
      <c r="A9" t="s">
        <v>12</v>
      </c>
      <c r="B9" s="1">
        <v>277513</v>
      </c>
      <c r="C9" s="1">
        <v>145667</v>
      </c>
      <c r="D9" s="1">
        <v>131847</v>
      </c>
      <c r="F9">
        <v>2</v>
      </c>
      <c r="G9" s="3">
        <f>B$7*bazoranlar!D9</f>
        <v>42938.281599577931</v>
      </c>
      <c r="H9" s="3">
        <f>C$7*bazoranlar!B9</f>
        <v>22181.373167331636</v>
      </c>
      <c r="I9" s="3">
        <f>D$7*bazoranlar!C9</f>
        <v>20756.824934632758</v>
      </c>
    </row>
    <row r="10" spans="1:10" x14ac:dyDescent="0.3">
      <c r="A10" t="s">
        <v>13</v>
      </c>
      <c r="B10" s="1">
        <v>303645</v>
      </c>
      <c r="C10" s="1">
        <v>159291</v>
      </c>
      <c r="D10" s="1">
        <v>144354</v>
      </c>
      <c r="F10">
        <v>3</v>
      </c>
      <c r="G10" s="3">
        <f>B$7*bazoranlar!D10</f>
        <v>46351.829721285663</v>
      </c>
      <c r="H10" s="3">
        <f>C$7*bazoranlar!B10</f>
        <v>23862.874425163038</v>
      </c>
      <c r="I10" s="3">
        <f>D$7*bazoranlar!C10</f>
        <v>22488.106132636083</v>
      </c>
    </row>
    <row r="11" spans="1:10" x14ac:dyDescent="0.3">
      <c r="A11" t="s">
        <v>14</v>
      </c>
      <c r="B11" s="1">
        <v>308104</v>
      </c>
      <c r="C11" s="1">
        <v>162452</v>
      </c>
      <c r="D11" s="1">
        <v>145653</v>
      </c>
      <c r="F11" s="2">
        <v>4</v>
      </c>
      <c r="G11" s="4">
        <f>B$7*bazoranlar!D11</f>
        <v>48822.791232163028</v>
      </c>
      <c r="H11" s="4">
        <f>C$7*bazoranlar!B11</f>
        <v>25277.796215289462</v>
      </c>
      <c r="I11" s="4">
        <f>D$7*bazoranlar!C11</f>
        <v>23545.424292845259</v>
      </c>
    </row>
    <row r="12" spans="1:10" x14ac:dyDescent="0.3">
      <c r="A12" t="s">
        <v>15</v>
      </c>
      <c r="B12" s="1">
        <v>309343</v>
      </c>
      <c r="C12" s="1">
        <v>163377</v>
      </c>
      <c r="D12" s="1">
        <v>145966</v>
      </c>
      <c r="F12">
        <v>5</v>
      </c>
      <c r="G12" s="3">
        <f>B$8*bazoranlar!D12</f>
        <v>45996.48805725226</v>
      </c>
      <c r="H12" s="3">
        <f>C$8*bazoranlar!B12</f>
        <v>24232.752609610496</v>
      </c>
      <c r="I12" s="3">
        <f>D$8*bazoranlar!C12</f>
        <v>21769.451292617614</v>
      </c>
    </row>
    <row r="13" spans="1:10" x14ac:dyDescent="0.3">
      <c r="A13" t="s">
        <v>16</v>
      </c>
      <c r="B13" s="1">
        <v>339939</v>
      </c>
      <c r="C13" s="1">
        <v>178888</v>
      </c>
      <c r="D13" s="1">
        <v>161051</v>
      </c>
      <c r="F13">
        <v>6</v>
      </c>
      <c r="G13" s="3">
        <f>B$8*bazoranlar!D13</f>
        <v>47064.066912347385</v>
      </c>
      <c r="H13" s="3">
        <f>C$8*bazoranlar!B13</f>
        <v>24640.981802978691</v>
      </c>
      <c r="I13" s="3">
        <f>D$8*bazoranlar!C13</f>
        <v>22421.255070320407</v>
      </c>
    </row>
    <row r="14" spans="1:10" x14ac:dyDescent="0.3">
      <c r="A14" t="s">
        <v>17</v>
      </c>
      <c r="B14" s="1">
        <v>343983</v>
      </c>
      <c r="C14" s="1">
        <v>176947</v>
      </c>
      <c r="D14" s="1">
        <v>167036</v>
      </c>
      <c r="F14">
        <v>7</v>
      </c>
      <c r="G14" s="3">
        <f>B$8*bazoranlar!D14</f>
        <v>47537.458147787118</v>
      </c>
      <c r="H14" s="3">
        <f>C$8*bazoranlar!B14</f>
        <v>25047.537925882265</v>
      </c>
      <c r="I14" s="3">
        <f>D$8*bazoranlar!C14</f>
        <v>22495.97403995951</v>
      </c>
    </row>
    <row r="15" spans="1:10" x14ac:dyDescent="0.3">
      <c r="A15" t="s">
        <v>18</v>
      </c>
      <c r="B15" s="1">
        <v>352351</v>
      </c>
      <c r="C15" s="1">
        <v>179337</v>
      </c>
      <c r="D15" s="1">
        <v>173014</v>
      </c>
      <c r="F15">
        <v>8</v>
      </c>
      <c r="G15" s="3">
        <f>B$8*bazoranlar!D15</f>
        <v>45910.787919801958</v>
      </c>
      <c r="H15" s="3">
        <f>C$8*bazoranlar!B15</f>
        <v>23913.196150867356</v>
      </c>
      <c r="I15" s="3">
        <f>D$8*bazoranlar!C15</f>
        <v>21989.63378825624</v>
      </c>
    </row>
    <row r="16" spans="1:10" x14ac:dyDescent="0.3">
      <c r="A16" t="s">
        <v>19</v>
      </c>
      <c r="B16" s="1">
        <v>369656</v>
      </c>
      <c r="C16" s="1">
        <v>184957</v>
      </c>
      <c r="D16" s="1">
        <v>184699</v>
      </c>
      <c r="F16" s="2">
        <v>9</v>
      </c>
      <c r="G16" s="4">
        <f>B$8*bazoranlar!D16</f>
        <v>46264.198962811279</v>
      </c>
      <c r="H16" s="4">
        <f>C$8*bazoranlar!B16</f>
        <v>24218.531510661192</v>
      </c>
      <c r="I16" s="4">
        <f>D$8*bazoranlar!C16</f>
        <v>22043.685808846229</v>
      </c>
    </row>
    <row r="17" spans="1:9" x14ac:dyDescent="0.3">
      <c r="A17" t="s">
        <v>20</v>
      </c>
      <c r="B17" s="1">
        <v>367119</v>
      </c>
      <c r="C17" s="1">
        <v>182741</v>
      </c>
      <c r="D17" s="1">
        <v>184378</v>
      </c>
      <c r="F17">
        <v>10</v>
      </c>
      <c r="G17" s="3">
        <f>B$9*bazoranlar!D17</f>
        <v>54136.57911802148</v>
      </c>
      <c r="H17" s="3">
        <f>C$9*bazoranlar!B17</f>
        <v>28437.286939411675</v>
      </c>
      <c r="I17" s="3">
        <f>D$9*bazoranlar!C17</f>
        <v>25700.359760468309</v>
      </c>
    </row>
    <row r="18" spans="1:9" x14ac:dyDescent="0.3">
      <c r="A18" t="s">
        <v>21</v>
      </c>
      <c r="B18" s="1">
        <v>326012</v>
      </c>
      <c r="C18" s="1">
        <v>160294</v>
      </c>
      <c r="D18" s="1">
        <v>165718</v>
      </c>
      <c r="F18">
        <v>11</v>
      </c>
      <c r="G18" s="3">
        <f>B$9*bazoranlar!D18</f>
        <v>53880.928289829215</v>
      </c>
      <c r="H18" s="3">
        <f>C$9*bazoranlar!B18</f>
        <v>28115.735304281592</v>
      </c>
      <c r="I18" s="3">
        <f>D$9*bazoranlar!C18</f>
        <v>25758.443006690162</v>
      </c>
    </row>
    <row r="19" spans="1:9" x14ac:dyDescent="0.3">
      <c r="A19" t="s">
        <v>22</v>
      </c>
      <c r="B19" s="1">
        <v>270633</v>
      </c>
      <c r="C19" s="1">
        <v>131172</v>
      </c>
      <c r="D19" s="1">
        <v>139462</v>
      </c>
      <c r="F19">
        <v>12</v>
      </c>
      <c r="G19" s="3">
        <f>B$9*bazoranlar!D19</f>
        <v>55083.69498152117</v>
      </c>
      <c r="H19" s="3">
        <f>C$9*bazoranlar!B19</f>
        <v>29073.198959045934</v>
      </c>
      <c r="I19" s="3">
        <f>D$9*bazoranlar!C19</f>
        <v>26017.356460187566</v>
      </c>
    </row>
    <row r="20" spans="1:9" x14ac:dyDescent="0.3">
      <c r="A20" t="s">
        <v>23</v>
      </c>
      <c r="B20" s="1">
        <v>255809</v>
      </c>
      <c r="C20" s="1">
        <v>121467</v>
      </c>
      <c r="D20" s="1">
        <v>134342</v>
      </c>
      <c r="F20">
        <v>13</v>
      </c>
      <c r="G20" s="3">
        <f>B$9*bazoranlar!D20</f>
        <v>57126.888608412126</v>
      </c>
      <c r="H20" s="3">
        <f>C$9*bazoranlar!B20</f>
        <v>29979.296537910901</v>
      </c>
      <c r="I20" s="3">
        <f>D$9*bazoranlar!C20</f>
        <v>27147.518607012724</v>
      </c>
    </row>
    <row r="21" spans="1:9" x14ac:dyDescent="0.3">
      <c r="A21" t="s">
        <v>24</v>
      </c>
      <c r="B21" s="1">
        <v>200219</v>
      </c>
      <c r="C21" s="1">
        <v>92089</v>
      </c>
      <c r="D21" s="1">
        <v>108129</v>
      </c>
      <c r="F21" s="2">
        <v>14</v>
      </c>
      <c r="G21" s="3">
        <f>B$9*bazoranlar!D21</f>
        <v>57284.909002216009</v>
      </c>
      <c r="H21" s="3">
        <f>C$9*bazoranlar!B21</f>
        <v>30061.482259349898</v>
      </c>
      <c r="I21" s="3">
        <f>D$9*bazoranlar!C21</f>
        <v>27223.322165641239</v>
      </c>
    </row>
    <row r="22" spans="1:9" x14ac:dyDescent="0.3">
      <c r="A22" t="s">
        <v>25</v>
      </c>
      <c r="B22" s="1">
        <v>149529</v>
      </c>
      <c r="C22" s="1">
        <v>64420</v>
      </c>
      <c r="D22" s="1">
        <v>85109</v>
      </c>
      <c r="F22">
        <v>15</v>
      </c>
      <c r="G22" s="3">
        <f>B$10*bazoranlar!D22</f>
        <v>61929.59892041648</v>
      </c>
      <c r="H22" s="3">
        <f>C$10*bazoranlar!B22</f>
        <v>32260.576064246539</v>
      </c>
      <c r="I22" s="3">
        <f>D$10*bazoranlar!C22</f>
        <v>29663.869450920873</v>
      </c>
    </row>
    <row r="23" spans="1:9" x14ac:dyDescent="0.3">
      <c r="A23" t="s">
        <v>26</v>
      </c>
      <c r="B23" s="1">
        <v>144298</v>
      </c>
      <c r="C23" s="1">
        <v>52160</v>
      </c>
      <c r="D23" s="1">
        <v>92138</v>
      </c>
      <c r="F23">
        <v>16</v>
      </c>
      <c r="G23" s="3">
        <f>B$10*bazoranlar!D23</f>
        <v>61170.652154273543</v>
      </c>
      <c r="H23" s="3">
        <f>C$10*bazoranlar!B23</f>
        <v>31793.718137895015</v>
      </c>
      <c r="I23" s="3">
        <f>D$10*bazoranlar!C23</f>
        <v>29370.223684416418</v>
      </c>
    </row>
    <row r="24" spans="1:9" x14ac:dyDescent="0.3">
      <c r="A24" t="s">
        <v>7</v>
      </c>
      <c r="B24" s="1">
        <f>SUM(B7:B23)</f>
        <v>4766260</v>
      </c>
      <c r="C24" s="1">
        <f t="shared" ref="C24:D24" si="0">SUM(C7:C23)</f>
        <v>2388596</v>
      </c>
      <c r="D24" s="1">
        <f t="shared" si="0"/>
        <v>2377666</v>
      </c>
      <c r="F24">
        <v>17</v>
      </c>
      <c r="G24" s="3">
        <f>B$10*bazoranlar!D24</f>
        <v>59616.18287422174</v>
      </c>
      <c r="H24" s="3">
        <f>C$10*bazoranlar!B24</f>
        <v>31177.78924001045</v>
      </c>
      <c r="I24" s="3">
        <f>D$10*bazoranlar!C24</f>
        <v>28436.204265573411</v>
      </c>
    </row>
    <row r="25" spans="1:9" x14ac:dyDescent="0.3">
      <c r="F25">
        <v>18</v>
      </c>
      <c r="G25" s="3">
        <f>B$10*bazoranlar!D25</f>
        <v>59492.739725511747</v>
      </c>
      <c r="H25" s="3">
        <f>C$10*bazoranlar!B25</f>
        <v>31333.793745103161</v>
      </c>
      <c r="I25" s="3">
        <f>D$10*bazoranlar!C25</f>
        <v>28161.758414571173</v>
      </c>
    </row>
    <row r="26" spans="1:9" x14ac:dyDescent="0.3">
      <c r="F26" s="2">
        <v>19</v>
      </c>
      <c r="G26" s="3">
        <f>B$10*bazoranlar!D26</f>
        <v>61435.82632557649</v>
      </c>
      <c r="H26" s="4">
        <f>C$10*bazoranlar!B26</f>
        <v>32725.122812744841</v>
      </c>
      <c r="I26" s="4">
        <f>D$10*bazoranlar!C26</f>
        <v>28721.944184518128</v>
      </c>
    </row>
    <row r="27" spans="1:9" x14ac:dyDescent="0.3">
      <c r="F27">
        <v>20</v>
      </c>
      <c r="G27" s="3">
        <f>B$11*bazoranlar!D27</f>
        <v>58402.783803175182</v>
      </c>
      <c r="H27" s="3">
        <f>C$11*bazoranlar!B27</f>
        <v>30758.650721369755</v>
      </c>
      <c r="I27" s="3">
        <f>D$11*bazoranlar!C27</f>
        <v>27643.213699912492</v>
      </c>
    </row>
    <row r="28" spans="1:9" x14ac:dyDescent="0.3">
      <c r="F28">
        <v>21</v>
      </c>
      <c r="G28" s="3">
        <f>B$11*bazoranlar!D28</f>
        <v>60235.56390153541</v>
      </c>
      <c r="H28" s="3">
        <f>C$11*bazoranlar!B28</f>
        <v>31827.984473434626</v>
      </c>
      <c r="I28" s="3">
        <f>D$11*bazoranlar!C28</f>
        <v>28409.928040863673</v>
      </c>
    </row>
    <row r="29" spans="1:9" x14ac:dyDescent="0.3">
      <c r="F29">
        <v>22</v>
      </c>
      <c r="G29" s="3">
        <f>B$11*bazoranlar!D29</f>
        <v>61544.836088028489</v>
      </c>
      <c r="H29" s="3">
        <f>C$11*bazoranlar!B29</f>
        <v>32526.92876748466</v>
      </c>
      <c r="I29" s="3">
        <f>D$11*bazoranlar!C29</f>
        <v>29020.533018579947</v>
      </c>
    </row>
    <row r="30" spans="1:9" x14ac:dyDescent="0.3">
      <c r="F30">
        <v>23</v>
      </c>
      <c r="G30" s="3">
        <f>B$11*bazoranlar!D30</f>
        <v>63605.708885033331</v>
      </c>
      <c r="H30" s="3">
        <f>C$11*bazoranlar!B30</f>
        <v>33379.946913215797</v>
      </c>
      <c r="I30" s="3">
        <f>D$11*bazoranlar!C30</f>
        <v>30220.994261177479</v>
      </c>
    </row>
    <row r="31" spans="1:9" x14ac:dyDescent="0.3">
      <c r="F31" s="2">
        <v>24</v>
      </c>
      <c r="G31" s="4">
        <f>B$11*bazoranlar!D31</f>
        <v>64315.107322227581</v>
      </c>
      <c r="H31" s="4">
        <f>C$11*bazoranlar!B31</f>
        <v>33958.489124495165</v>
      </c>
      <c r="I31" s="4">
        <f>D$11*bazoranlar!C31</f>
        <v>30358.330979466413</v>
      </c>
    </row>
    <row r="32" spans="1:9" x14ac:dyDescent="0.3">
      <c r="F32">
        <v>25</v>
      </c>
      <c r="G32" s="3">
        <f>B$12*bazoranlar!D32</f>
        <v>60328.031905116739</v>
      </c>
      <c r="H32" s="3">
        <f>C$12*bazoranlar!B32</f>
        <v>32024.979414372287</v>
      </c>
      <c r="I32" s="3">
        <f>D$12*bazoranlar!C32</f>
        <v>28313.705747068016</v>
      </c>
    </row>
    <row r="33" spans="6:9" x14ac:dyDescent="0.3">
      <c r="F33">
        <v>26</v>
      </c>
      <c r="G33" s="3">
        <f>B$12*bazoranlar!D33</f>
        <v>60744.86890834575</v>
      </c>
      <c r="H33" s="3">
        <f>C$12*bazoranlar!B33</f>
        <v>32089.465897084006</v>
      </c>
      <c r="I33" s="3">
        <f>D$12*bazoranlar!C33</f>
        <v>28655.896151256016</v>
      </c>
    </row>
    <row r="34" spans="6:9" x14ac:dyDescent="0.3">
      <c r="F34">
        <v>27</v>
      </c>
      <c r="G34" s="3">
        <f>B$12*bazoranlar!D34</f>
        <v>63512.897118728266</v>
      </c>
      <c r="H34" s="3">
        <f>C$12*bazoranlar!B34</f>
        <v>33616.307387750639</v>
      </c>
      <c r="I34" s="3">
        <f>D$12*bazoranlar!C34</f>
        <v>29901.320847257339</v>
      </c>
    </row>
    <row r="35" spans="6:9" x14ac:dyDescent="0.3">
      <c r="F35">
        <v>28</v>
      </c>
      <c r="G35" s="3">
        <f>B$12*bazoranlar!D35</f>
        <v>62695.55082898659</v>
      </c>
      <c r="H35" s="3">
        <f>C$12*bazoranlar!B35</f>
        <v>33012.11864972856</v>
      </c>
      <c r="I35" s="3">
        <f>D$12*bazoranlar!C35</f>
        <v>29676.903292207215</v>
      </c>
    </row>
    <row r="36" spans="6:9" x14ac:dyDescent="0.3">
      <c r="F36" s="2">
        <v>29</v>
      </c>
      <c r="G36" s="4">
        <f>B$12*bazoranlar!D36</f>
        <v>62061.651238822655</v>
      </c>
      <c r="H36" s="4">
        <f>C$12*bazoranlar!B36</f>
        <v>32634.1286510645</v>
      </c>
      <c r="I36" s="4">
        <f>D$12*bazoranlar!C36</f>
        <v>29418.173962211407</v>
      </c>
    </row>
    <row r="37" spans="6:9" x14ac:dyDescent="0.3">
      <c r="F37">
        <v>30</v>
      </c>
      <c r="G37" s="3">
        <f>B$13*bazoranlar!D37</f>
        <v>65855.293965728168</v>
      </c>
      <c r="H37" s="3">
        <f>C$13*bazoranlar!B37</f>
        <v>34661.392870106451</v>
      </c>
      <c r="I37" s="3">
        <f>D$13*bazoranlar!C37</f>
        <v>31194.331638099211</v>
      </c>
    </row>
    <row r="38" spans="6:9" x14ac:dyDescent="0.3">
      <c r="F38">
        <v>31</v>
      </c>
      <c r="G38" s="3">
        <f>B$13*bazoranlar!D38</f>
        <v>66924.216722698984</v>
      </c>
      <c r="H38" s="3">
        <f>C$13*bazoranlar!B38</f>
        <v>35465.070519419467</v>
      </c>
      <c r="I38" s="3">
        <f>D$13*bazoranlar!C38</f>
        <v>31476.901518962492</v>
      </c>
    </row>
    <row r="39" spans="6:9" x14ac:dyDescent="0.3">
      <c r="F39">
        <v>32</v>
      </c>
      <c r="G39" s="3">
        <f>B$13*bazoranlar!D39</f>
        <v>69088.759634989532</v>
      </c>
      <c r="H39" s="3">
        <f>C$13*bazoranlar!B39</f>
        <v>36417.774487810391</v>
      </c>
      <c r="I39" s="3">
        <f>D$13*bazoranlar!C39</f>
        <v>32675.353496190328</v>
      </c>
    </row>
    <row r="40" spans="6:9" x14ac:dyDescent="0.3">
      <c r="F40">
        <v>33</v>
      </c>
      <c r="G40" s="3">
        <f>B$13*bazoranlar!D40</f>
        <v>69014.82837802326</v>
      </c>
      <c r="H40" s="3">
        <f>C$13*bazoranlar!B40</f>
        <v>36250.652115701596</v>
      </c>
      <c r="I40" s="3">
        <f>D$13*bazoranlar!C40</f>
        <v>32759.334055188152</v>
      </c>
    </row>
    <row r="41" spans="6:9" x14ac:dyDescent="0.3">
      <c r="F41" s="2">
        <v>34</v>
      </c>
      <c r="G41" s="4">
        <f>B$13*bazoranlar!D41</f>
        <v>69055.901298560086</v>
      </c>
      <c r="H41" s="4">
        <f>C$13*bazoranlar!B41</f>
        <v>36093.110006962088</v>
      </c>
      <c r="I41" s="4">
        <f>D$13*bazoranlar!C41</f>
        <v>32945.079291559821</v>
      </c>
    </row>
    <row r="42" spans="6:9" x14ac:dyDescent="0.3">
      <c r="F42">
        <v>35</v>
      </c>
      <c r="G42" s="3">
        <f>B$14*bazoranlar!D42</f>
        <v>67770.582540214775</v>
      </c>
      <c r="H42" s="3">
        <f>C$14*bazoranlar!B42</f>
        <v>35060.749739812665</v>
      </c>
      <c r="I42" s="3">
        <f>D$14*bazoranlar!C42</f>
        <v>32720.113130152527</v>
      </c>
    </row>
    <row r="43" spans="6:9" x14ac:dyDescent="0.3">
      <c r="F43">
        <v>36</v>
      </c>
      <c r="G43" s="3">
        <f>B$14*bazoranlar!D43</f>
        <v>66501.861872705544</v>
      </c>
      <c r="H43" s="3">
        <f>C$14*bazoranlar!B43</f>
        <v>34051.931053215456</v>
      </c>
      <c r="I43" s="3">
        <f>D$14*bazoranlar!C43</f>
        <v>32441.823755493635</v>
      </c>
    </row>
    <row r="44" spans="6:9" x14ac:dyDescent="0.3">
      <c r="F44">
        <v>37</v>
      </c>
      <c r="G44" s="3">
        <f>B$14*bazoranlar!D44</f>
        <v>69373.48837189308</v>
      </c>
      <c r="H44" s="3">
        <f>C$14*bazoranlar!B44</f>
        <v>35800.415196084039</v>
      </c>
      <c r="I44" s="3">
        <f>D$14*bazoranlar!C44</f>
        <v>33578.971717461871</v>
      </c>
    </row>
    <row r="45" spans="6:9" x14ac:dyDescent="0.3">
      <c r="F45">
        <v>38</v>
      </c>
      <c r="G45" s="3">
        <f>B$14*bazoranlar!D45</f>
        <v>69403.06228022663</v>
      </c>
      <c r="H45" s="3">
        <f>C$14*bazoranlar!B45</f>
        <v>35747.798775118084</v>
      </c>
      <c r="I45" s="3">
        <f>D$14*bazoranlar!C45</f>
        <v>33657.660437193001</v>
      </c>
    </row>
    <row r="46" spans="6:9" x14ac:dyDescent="0.3">
      <c r="F46" s="2">
        <v>39</v>
      </c>
      <c r="G46" s="4">
        <f>B$14*bazoranlar!D46</f>
        <v>70934.004934959972</v>
      </c>
      <c r="H46" s="4">
        <f>C$14*bazoranlar!B46</f>
        <v>36286.105235769755</v>
      </c>
      <c r="I46" s="4">
        <f>D$14*bazoranlar!C46</f>
        <v>34637.430959698962</v>
      </c>
    </row>
    <row r="47" spans="6:9" x14ac:dyDescent="0.3">
      <c r="F47">
        <v>40</v>
      </c>
      <c r="G47" s="3">
        <f>B$15*bazoranlar!D47</f>
        <v>73605.68179934223</v>
      </c>
      <c r="H47" s="3">
        <f>C$15*bazoranlar!B47</f>
        <v>37423.571911068699</v>
      </c>
      <c r="I47" s="3">
        <f>D$15*bazoranlar!C47</f>
        <v>36180.168807221766</v>
      </c>
    </row>
    <row r="48" spans="6:9" x14ac:dyDescent="0.3">
      <c r="F48">
        <v>41</v>
      </c>
      <c r="G48" s="3">
        <f>B$15*bazoranlar!D48</f>
        <v>72902.038109797126</v>
      </c>
      <c r="H48" s="3">
        <f>C$15*bazoranlar!B48</f>
        <v>36994.812812742268</v>
      </c>
      <c r="I48" s="3">
        <f>D$15*bazoranlar!C48</f>
        <v>35901.831363808851</v>
      </c>
    </row>
    <row r="49" spans="6:9" x14ac:dyDescent="0.3">
      <c r="F49">
        <v>42</v>
      </c>
      <c r="G49" s="3">
        <f>B$15*bazoranlar!D49</f>
        <v>70081.773510461353</v>
      </c>
      <c r="H49" s="3">
        <f>C$15*bazoranlar!B49</f>
        <v>35762.00887469708</v>
      </c>
      <c r="I49" s="3">
        <f>D$15*bazoranlar!C49</f>
        <v>34324.277614764214</v>
      </c>
    </row>
    <row r="50" spans="6:9" x14ac:dyDescent="0.3">
      <c r="F50">
        <v>43</v>
      </c>
      <c r="G50" s="3">
        <f>B$15*bazoranlar!D50</f>
        <v>69217.865961707183</v>
      </c>
      <c r="H50" s="3">
        <f>C$15*bazoranlar!B50</f>
        <v>35381.861919038041</v>
      </c>
      <c r="I50" s="3">
        <f>D$15*bazoranlar!C50</f>
        <v>33843.42887531333</v>
      </c>
    </row>
    <row r="51" spans="6:9" x14ac:dyDescent="0.3">
      <c r="F51" s="2">
        <v>44</v>
      </c>
      <c r="G51" s="4">
        <f>B$15*bazoranlar!D51</f>
        <v>66543.640618692109</v>
      </c>
      <c r="H51" s="4">
        <f>C$15*bazoranlar!B51</f>
        <v>33774.744482453905</v>
      </c>
      <c r="I51" s="4">
        <f>D$15*bazoranlar!C51</f>
        <v>32764.293338891828</v>
      </c>
    </row>
    <row r="52" spans="6:9" x14ac:dyDescent="0.3">
      <c r="F52">
        <v>45</v>
      </c>
      <c r="G52" s="3">
        <f>B$16*bazoranlar!D52</f>
        <v>74544.785802316983</v>
      </c>
      <c r="H52" s="3">
        <f>C$16*bazoranlar!B52</f>
        <v>37512.162093415733</v>
      </c>
      <c r="I52" s="3">
        <f>D$16*bazoranlar!C52</f>
        <v>37037.016945721291</v>
      </c>
    </row>
    <row r="53" spans="6:9" x14ac:dyDescent="0.3">
      <c r="F53">
        <v>46</v>
      </c>
      <c r="G53" s="3">
        <f>B$16*bazoranlar!D53</f>
        <v>72378.012324377618</v>
      </c>
      <c r="H53" s="3">
        <f>C$16*bazoranlar!B53</f>
        <v>36493.767917632918</v>
      </c>
      <c r="I53" s="3">
        <f>D$16*bazoranlar!C53</f>
        <v>35889.988954914617</v>
      </c>
    </row>
    <row r="54" spans="6:9" x14ac:dyDescent="0.3">
      <c r="F54">
        <v>47</v>
      </c>
      <c r="G54" s="3">
        <f>B$16*bazoranlar!D54</f>
        <v>76929.347793936409</v>
      </c>
      <c r="H54" s="3">
        <f>C$16*bazoranlar!B54</f>
        <v>38466.555753190143</v>
      </c>
      <c r="I54" s="3">
        <f>D$16*bazoranlar!C54</f>
        <v>38462.278955390953</v>
      </c>
    </row>
    <row r="55" spans="6:9" x14ac:dyDescent="0.3">
      <c r="F55">
        <v>48</v>
      </c>
      <c r="G55" s="3">
        <f>B$16*bazoranlar!D55</f>
        <v>74313.663298003448</v>
      </c>
      <c r="H55" s="3">
        <f>C$16*bazoranlar!B55</f>
        <v>37009.140493911102</v>
      </c>
      <c r="I55" s="3">
        <f>D$16*bazoranlar!C55</f>
        <v>37300.954354919377</v>
      </c>
    </row>
    <row r="56" spans="6:9" x14ac:dyDescent="0.3">
      <c r="F56" s="2">
        <v>49</v>
      </c>
      <c r="G56" s="4">
        <f>B$16*bazoranlar!D56</f>
        <v>71490.190781365542</v>
      </c>
      <c r="H56" s="4">
        <f>C$16*bazoranlar!B56</f>
        <v>35475.373741850104</v>
      </c>
      <c r="I56" s="4">
        <f>D$16*bazoranlar!C56</f>
        <v>36008.760789053755</v>
      </c>
    </row>
    <row r="57" spans="6:9" x14ac:dyDescent="0.3">
      <c r="F57">
        <v>50</v>
      </c>
      <c r="G57" s="3">
        <f>B$17*bazoranlar!D57</f>
        <v>79598.097759342985</v>
      </c>
      <c r="H57" s="3">
        <f>C$17*bazoranlar!B57</f>
        <v>39346.295446419179</v>
      </c>
      <c r="I57" s="3">
        <f>D$17*bazoranlar!C57</f>
        <v>40247.066160402101</v>
      </c>
    </row>
    <row r="58" spans="6:9" x14ac:dyDescent="0.3">
      <c r="F58">
        <v>51</v>
      </c>
      <c r="G58" s="3">
        <f>B$17*bazoranlar!D58</f>
        <v>76882.808840165089</v>
      </c>
      <c r="H58" s="3">
        <f>C$17*bazoranlar!B58</f>
        <v>38238.075409261401</v>
      </c>
      <c r="I58" s="3">
        <f>D$17*bazoranlar!C58</f>
        <v>38644.184317635489</v>
      </c>
    </row>
    <row r="59" spans="6:9" x14ac:dyDescent="0.3">
      <c r="F59">
        <v>52</v>
      </c>
      <c r="G59" s="3">
        <f>B$17*bazoranlar!D59</f>
        <v>74947.308226120585</v>
      </c>
      <c r="H59" s="3">
        <f>C$17*bazoranlar!B59</f>
        <v>37188.789616854207</v>
      </c>
      <c r="I59" s="3">
        <f>D$17*bazoranlar!C59</f>
        <v>37756.492487980766</v>
      </c>
    </row>
    <row r="60" spans="6:9" x14ac:dyDescent="0.3">
      <c r="F60">
        <v>53</v>
      </c>
      <c r="G60" s="3">
        <f>B$17*bazoranlar!D60</f>
        <v>71495.41146170265</v>
      </c>
      <c r="H60" s="3">
        <f>C$17*bazoranlar!B60</f>
        <v>35949.889297858172</v>
      </c>
      <c r="I60" s="3">
        <f>D$17*bazoranlar!C60</f>
        <v>35551.742993334788</v>
      </c>
    </row>
    <row r="61" spans="6:9" x14ac:dyDescent="0.3">
      <c r="F61" s="2">
        <v>54</v>
      </c>
      <c r="G61" s="4">
        <f>B$17*bazoranlar!D61</f>
        <v>64195.373712668697</v>
      </c>
      <c r="H61" s="4">
        <f>C$17*bazoranlar!B61</f>
        <v>32017.950229607039</v>
      </c>
      <c r="I61" s="4">
        <f>D$17*bazoranlar!C61</f>
        <v>32178.514040646853</v>
      </c>
    </row>
    <row r="62" spans="6:9" x14ac:dyDescent="0.3">
      <c r="F62">
        <v>55</v>
      </c>
      <c r="G62" s="3">
        <f>B$18*bazoranlar!D62</f>
        <v>63174.855916415792</v>
      </c>
      <c r="H62" s="3">
        <f>C$18*bazoranlar!B62</f>
        <v>31098.666633045632</v>
      </c>
      <c r="I62" s="3">
        <f>D$18*bazoranlar!C62</f>
        <v>32076.201897623097</v>
      </c>
    </row>
    <row r="63" spans="6:9" x14ac:dyDescent="0.3">
      <c r="F63">
        <v>56</v>
      </c>
      <c r="G63" s="3">
        <f>B$18*bazoranlar!D63</f>
        <v>71025.238732070124</v>
      </c>
      <c r="H63" s="3">
        <f>C$18*bazoranlar!B63</f>
        <v>34943.126554372415</v>
      </c>
      <c r="I63" s="3">
        <f>D$18*bazoranlar!C63</f>
        <v>36082.119500097528</v>
      </c>
    </row>
    <row r="64" spans="6:9" x14ac:dyDescent="0.3">
      <c r="F64">
        <v>57</v>
      </c>
      <c r="G64" s="3">
        <f>B$18*bazoranlar!D64</f>
        <v>68112.087409243846</v>
      </c>
      <c r="H64" s="3">
        <f>C$18*bazoranlar!B64</f>
        <v>33358.687079436895</v>
      </c>
      <c r="I64" s="3">
        <f>D$18*bazoranlar!C64</f>
        <v>34753.355476913646</v>
      </c>
    </row>
    <row r="65" spans="6:9" x14ac:dyDescent="0.3">
      <c r="F65">
        <v>58</v>
      </c>
      <c r="G65" s="3">
        <f>B$18*bazoranlar!D65</f>
        <v>61535.270154064099</v>
      </c>
      <c r="H65" s="3">
        <f>C$18*bazoranlar!B65</f>
        <v>30157.472630077376</v>
      </c>
      <c r="I65" s="3">
        <f>D$18*bazoranlar!C65</f>
        <v>31377.763814194557</v>
      </c>
    </row>
    <row r="66" spans="6:9" x14ac:dyDescent="0.3">
      <c r="F66" s="2">
        <v>59</v>
      </c>
      <c r="G66" s="4">
        <f>B$18*bazoranlar!D66</f>
        <v>62164.547788206124</v>
      </c>
      <c r="H66" s="4">
        <f>C$18*bazoranlar!B66</f>
        <v>30736.047103067678</v>
      </c>
      <c r="I66" s="4">
        <f>D$18*bazoranlar!C66</f>
        <v>31428.559311171175</v>
      </c>
    </row>
    <row r="67" spans="6:9" x14ac:dyDescent="0.3">
      <c r="F67">
        <v>60</v>
      </c>
      <c r="G67" s="3">
        <f>B$19*bazoranlar!D67</f>
        <v>55604.953154174727</v>
      </c>
      <c r="H67" s="3">
        <f>C$19*bazoranlar!B67</f>
        <v>27190.681972893279</v>
      </c>
      <c r="I67" s="3">
        <f>D$19*bazoranlar!C67</f>
        <v>28412.039105820149</v>
      </c>
    </row>
    <row r="68" spans="6:9" x14ac:dyDescent="0.3">
      <c r="F68">
        <v>61</v>
      </c>
      <c r="G68" s="3">
        <f>B$19*bazoranlar!D68</f>
        <v>61729.954633426838</v>
      </c>
      <c r="H68" s="3">
        <f>C$19*bazoranlar!B68</f>
        <v>29918.817174006246</v>
      </c>
      <c r="I68" s="3">
        <f>D$19*bazoranlar!C68</f>
        <v>31811.373907838624</v>
      </c>
    </row>
    <row r="69" spans="6:9" x14ac:dyDescent="0.3">
      <c r="F69">
        <v>62</v>
      </c>
      <c r="G69" s="3">
        <f>B$19*bazoranlar!D69</f>
        <v>56444.847875759879</v>
      </c>
      <c r="H69" s="3">
        <f>C$19*bazoranlar!B69</f>
        <v>27523.52135376108</v>
      </c>
      <c r="I69" s="3">
        <f>D$19*bazoranlar!C69</f>
        <v>28919.852422083481</v>
      </c>
    </row>
    <row r="70" spans="6:9" x14ac:dyDescent="0.3">
      <c r="F70">
        <v>63</v>
      </c>
      <c r="G70" s="3">
        <f>B$19*bazoranlar!D70</f>
        <v>50783.63441584463</v>
      </c>
      <c r="H70" s="3">
        <f>C$19*bazoranlar!B70</f>
        <v>24484.353489837169</v>
      </c>
      <c r="I70" s="3">
        <f>D$19*bazoranlar!C70</f>
        <v>26300.78785258835</v>
      </c>
    </row>
    <row r="71" spans="6:9" x14ac:dyDescent="0.3">
      <c r="F71" s="2">
        <v>64</v>
      </c>
      <c r="G71" s="4">
        <f>B$19*bazoranlar!D71</f>
        <v>46069.609920793933</v>
      </c>
      <c r="H71" s="4">
        <f>C$19*bazoranlar!B71</f>
        <v>22054.626009502226</v>
      </c>
      <c r="I71" s="4">
        <f>D$19*bazoranlar!C71</f>
        <v>24017.946711669396</v>
      </c>
    </row>
    <row r="72" spans="6:9" x14ac:dyDescent="0.3">
      <c r="F72">
        <v>65</v>
      </c>
      <c r="G72" s="3">
        <f>B$20*bazoranlar!D72</f>
        <v>53884.914207963338</v>
      </c>
      <c r="H72" s="3">
        <f>C$20*bazoranlar!B72</f>
        <v>26162.006310922272</v>
      </c>
      <c r="I72" s="3">
        <f>D$20*bazoranlar!C72</f>
        <v>27724.269618802486</v>
      </c>
    </row>
    <row r="73" spans="6:9" x14ac:dyDescent="0.3">
      <c r="F73">
        <v>66</v>
      </c>
      <c r="G73" s="3">
        <f>B$20*bazoranlar!D73</f>
        <v>61283.335290747636</v>
      </c>
      <c r="H73" s="3">
        <f>C$20*bazoranlar!B73</f>
        <v>29208.042051987002</v>
      </c>
      <c r="I73" s="3">
        <f>D$20*bazoranlar!C73</f>
        <v>32075.550134330322</v>
      </c>
    </row>
    <row r="74" spans="6:9" x14ac:dyDescent="0.3">
      <c r="F74">
        <v>67</v>
      </c>
      <c r="G74" s="3">
        <f>B$20*bazoranlar!D74</f>
        <v>51762.416356344889</v>
      </c>
      <c r="H74" s="3">
        <f>C$20*bazoranlar!B74</f>
        <v>24535.261309672584</v>
      </c>
      <c r="I74" s="3">
        <f>D$20*bazoranlar!C74</f>
        <v>27227.052529731154</v>
      </c>
    </row>
    <row r="75" spans="6:9" x14ac:dyDescent="0.3">
      <c r="F75">
        <v>68</v>
      </c>
      <c r="G75" s="3">
        <f>B$20*bazoranlar!D75</f>
        <v>45828.266112861646</v>
      </c>
      <c r="H75" s="3">
        <f>C$20*bazoranlar!B75</f>
        <v>21461.396338415398</v>
      </c>
      <c r="I75" s="3">
        <f>D$20*bazoranlar!C75</f>
        <v>24366.161309110037</v>
      </c>
    </row>
    <row r="76" spans="6:9" x14ac:dyDescent="0.3">
      <c r="F76" s="2">
        <v>69</v>
      </c>
      <c r="G76" s="4">
        <f>B$20*bazoranlar!D76</f>
        <v>43050.068032082498</v>
      </c>
      <c r="H76" s="4">
        <f>C$20*bazoranlar!B76</f>
        <v>20100.293989002752</v>
      </c>
      <c r="I76" s="4">
        <f>D$20*bazoranlar!C76</f>
        <v>22948.966408026001</v>
      </c>
    </row>
    <row r="77" spans="6:9" x14ac:dyDescent="0.3">
      <c r="F77">
        <v>70</v>
      </c>
      <c r="G77" s="3">
        <f>B$21*bazoranlar!D77</f>
        <v>40685.68478896375</v>
      </c>
      <c r="H77" s="3">
        <f>C$21*bazoranlar!B77</f>
        <v>19064.792667198919</v>
      </c>
      <c r="I77" s="3">
        <f>D$21*bazoranlar!C77</f>
        <v>21629.930213903743</v>
      </c>
    </row>
    <row r="78" spans="6:9" x14ac:dyDescent="0.3">
      <c r="F78">
        <v>71</v>
      </c>
      <c r="G78" s="3">
        <f>B$21*bazoranlar!D78</f>
        <v>46481.600631995105</v>
      </c>
      <c r="H78" s="3">
        <f>C$21*bazoranlar!B78</f>
        <v>21821.863692194314</v>
      </c>
      <c r="I78" s="3">
        <f>D$21*bazoranlar!C78</f>
        <v>24671.144385026735</v>
      </c>
    </row>
    <row r="79" spans="6:9" x14ac:dyDescent="0.3">
      <c r="F79">
        <v>72</v>
      </c>
      <c r="G79" s="3">
        <f>B$21*bazoranlar!D79</f>
        <v>42383.070097165772</v>
      </c>
      <c r="H79" s="3">
        <f>C$21*bazoranlar!B79</f>
        <v>19404.12448565989</v>
      </c>
      <c r="I79" s="3">
        <f>D$21*bazoranlar!C79</f>
        <v>22976.379946524066</v>
      </c>
    </row>
    <row r="80" spans="6:9" x14ac:dyDescent="0.3">
      <c r="F80">
        <v>73</v>
      </c>
      <c r="G80" s="3">
        <f>B$21*bazoranlar!D80</f>
        <v>37378.709964363276</v>
      </c>
      <c r="H80" s="3">
        <f>C$21*bazoranlar!B80</f>
        <v>16799.752778971935</v>
      </c>
      <c r="I80" s="3">
        <f>D$21*bazoranlar!C80</f>
        <v>20568.465240641712</v>
      </c>
    </row>
    <row r="81" spans="6:9" x14ac:dyDescent="0.3">
      <c r="F81" s="2">
        <v>74</v>
      </c>
      <c r="G81" s="4">
        <f>B$21*bazoranlar!D81</f>
        <v>33289.934517512113</v>
      </c>
      <c r="H81" s="4">
        <f>C$21*bazoranlar!B81</f>
        <v>14998.466375974944</v>
      </c>
      <c r="I81" s="4">
        <f>D$21*bazoranlar!C81</f>
        <v>18283.080213903741</v>
      </c>
    </row>
    <row r="82" spans="6:9" x14ac:dyDescent="0.3">
      <c r="F82">
        <v>75</v>
      </c>
      <c r="G82" s="3">
        <f>B$22*bazoranlar!D82</f>
        <v>33619.651682498203</v>
      </c>
      <c r="H82" s="3">
        <f>C$22*bazoranlar!B82</f>
        <v>14883.388672730229</v>
      </c>
      <c r="I82" s="3">
        <f>D$22*bazoranlar!C82</f>
        <v>18732.172203310249</v>
      </c>
    </row>
    <row r="83" spans="6:9" x14ac:dyDescent="0.3">
      <c r="F83">
        <v>76</v>
      </c>
      <c r="G83" s="3">
        <f>B$22*bazoranlar!D83</f>
        <v>35294.793221429085</v>
      </c>
      <c r="H83" s="3">
        <f>C$22*bazoranlar!B83</f>
        <v>15647.42465376387</v>
      </c>
      <c r="I83" s="3">
        <f>D$22*bazoranlar!C83</f>
        <v>19642.843959655795</v>
      </c>
    </row>
    <row r="84" spans="6:9" x14ac:dyDescent="0.3">
      <c r="F84">
        <v>77</v>
      </c>
      <c r="G84" s="3">
        <f>B$22*bazoranlar!D84</f>
        <v>29524.459869196879</v>
      </c>
      <c r="H84" s="3">
        <f>C$22*bazoranlar!B84</f>
        <v>12629.160150629918</v>
      </c>
      <c r="I84" s="3">
        <f>D$22*bazoranlar!C84</f>
        <v>16896.227202542734</v>
      </c>
    </row>
    <row r="85" spans="6:9" x14ac:dyDescent="0.3">
      <c r="F85">
        <v>78</v>
      </c>
      <c r="G85" s="3">
        <f>B$22*bazoranlar!D85</f>
        <v>25315.076629684907</v>
      </c>
      <c r="H85" s="3">
        <f>C$22*bazoranlar!B85</f>
        <v>10656.20647808735</v>
      </c>
      <c r="I85" s="3">
        <f>D$22*bazoranlar!C85</f>
        <v>14661.43102747704</v>
      </c>
    </row>
    <row r="86" spans="6:9" x14ac:dyDescent="0.3">
      <c r="F86">
        <v>79</v>
      </c>
      <c r="G86" s="3">
        <f>B$22*bazoranlar!D86</f>
        <v>25775.01859719093</v>
      </c>
      <c r="H86" s="3">
        <f>C$22*bazoranlar!B86</f>
        <v>10603.82004478863</v>
      </c>
      <c r="I86" s="3">
        <f>D$22*bazoranlar!C86</f>
        <v>15176.325607014187</v>
      </c>
    </row>
    <row r="87" spans="6:9" x14ac:dyDescent="0.3">
      <c r="F87" t="s">
        <v>4</v>
      </c>
      <c r="G87" s="3">
        <f>B23</f>
        <v>144298</v>
      </c>
      <c r="H87" s="3">
        <f t="shared" ref="H87:I87" si="1">C23</f>
        <v>52160</v>
      </c>
      <c r="I87" s="3">
        <f t="shared" si="1"/>
        <v>92138</v>
      </c>
    </row>
    <row r="88" spans="6:9" x14ac:dyDescent="0.3">
      <c r="G88" s="3">
        <f>SUM(G7:G87)</f>
        <v>4766259.9999999991</v>
      </c>
      <c r="H88" s="3">
        <f t="shared" ref="H88:I88" si="2">SUM(H7:H87)</f>
        <v>2388595.9999999986</v>
      </c>
      <c r="I88" s="3">
        <f t="shared" si="2"/>
        <v>2377665.9999999995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N9" sqref="N9"/>
    </sheetView>
  </sheetViews>
  <sheetFormatPr defaultColWidth="8.77734375" defaultRowHeight="14.4" x14ac:dyDescent="0.3"/>
  <cols>
    <col min="2" max="2" width="10.109375" bestFit="1" customWidth="1"/>
  </cols>
  <sheetData>
    <row r="1" spans="1:10" x14ac:dyDescent="0.3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3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3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33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x14ac:dyDescent="0.3">
      <c r="A6">
        <v>2035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214320</v>
      </c>
      <c r="C7" s="1">
        <v>111123</v>
      </c>
      <c r="D7" s="1">
        <v>103197</v>
      </c>
      <c r="F7">
        <v>0</v>
      </c>
      <c r="G7" s="3">
        <f>B$7*bazoranlar!D7</f>
        <v>37312.142580395193</v>
      </c>
      <c r="H7" s="3">
        <f>C$7*bazoranlar!B7</f>
        <v>19389.413522088158</v>
      </c>
      <c r="I7" s="3">
        <f>D$7*bazoranlar!C7</f>
        <v>17923.422043193317</v>
      </c>
    </row>
    <row r="8" spans="1:10" x14ac:dyDescent="0.3">
      <c r="A8" t="s">
        <v>11</v>
      </c>
      <c r="B8" s="1">
        <v>232100</v>
      </c>
      <c r="C8" s="1">
        <v>122596</v>
      </c>
      <c r="D8" s="1">
        <v>109504</v>
      </c>
      <c r="F8">
        <v>1</v>
      </c>
      <c r="G8" s="3">
        <f>B$7*bazoranlar!D8</f>
        <v>39545.323518016274</v>
      </c>
      <c r="H8" s="3">
        <f>C$7*bazoranlar!B8</f>
        <v>20514.727755612173</v>
      </c>
      <c r="I8" s="3">
        <f>D$7*bazoranlar!C8</f>
        <v>19030.768710312743</v>
      </c>
    </row>
    <row r="9" spans="1:10" x14ac:dyDescent="0.3">
      <c r="A9" t="s">
        <v>12</v>
      </c>
      <c r="B9" s="1">
        <v>248403</v>
      </c>
      <c r="C9" s="1">
        <v>132536</v>
      </c>
      <c r="D9" s="1">
        <v>115867</v>
      </c>
      <c r="F9">
        <v>2</v>
      </c>
      <c r="G9" s="3">
        <f>B$7*bazoranlar!D9</f>
        <v>42736.086788066641</v>
      </c>
      <c r="H9" s="3">
        <f>C$7*bazoranlar!B9</f>
        <v>22149.282291015719</v>
      </c>
      <c r="I9" s="3">
        <f>D$7*bazoranlar!C9</f>
        <v>20586.660862847635</v>
      </c>
    </row>
    <row r="10" spans="1:10" x14ac:dyDescent="0.3">
      <c r="A10" t="s">
        <v>13</v>
      </c>
      <c r="B10" s="1">
        <v>294248</v>
      </c>
      <c r="C10" s="1">
        <v>157952</v>
      </c>
      <c r="D10" s="1">
        <v>136297</v>
      </c>
      <c r="F10">
        <v>3</v>
      </c>
      <c r="G10" s="3">
        <f>B$7*bazoranlar!D10</f>
        <v>46133.560635412628</v>
      </c>
      <c r="H10" s="3">
        <f>C$7*bazoranlar!B10</f>
        <v>23828.350838821323</v>
      </c>
      <c r="I10" s="3">
        <f>D$7*bazoranlar!C10</f>
        <v>22303.749049203707</v>
      </c>
    </row>
    <row r="11" spans="1:10" x14ac:dyDescent="0.3">
      <c r="A11" t="s">
        <v>14</v>
      </c>
      <c r="B11" s="1">
        <v>332956</v>
      </c>
      <c r="C11" s="1">
        <v>177433</v>
      </c>
      <c r="D11" s="1">
        <v>155523</v>
      </c>
      <c r="F11" s="2">
        <v>4</v>
      </c>
      <c r="G11" s="4">
        <f>B$7*bazoranlar!D11</f>
        <v>48592.886478109263</v>
      </c>
      <c r="H11" s="4">
        <f>C$7*bazoranlar!B11</f>
        <v>25241.225592462626</v>
      </c>
      <c r="I11" s="4">
        <f>D$7*bazoranlar!C11</f>
        <v>23352.399334442594</v>
      </c>
    </row>
    <row r="12" spans="1:10" x14ac:dyDescent="0.3">
      <c r="A12" t="s">
        <v>15</v>
      </c>
      <c r="B12" s="1">
        <v>338224</v>
      </c>
      <c r="C12" s="1">
        <v>180622</v>
      </c>
      <c r="D12" s="1">
        <v>157602</v>
      </c>
      <c r="F12">
        <v>5</v>
      </c>
      <c r="G12" s="3">
        <f>B$8*bazoranlar!D12</f>
        <v>45863.501686571246</v>
      </c>
      <c r="H12" s="3">
        <f>C$8*bazoranlar!B12</f>
        <v>24340.561386674708</v>
      </c>
      <c r="I12" s="3">
        <f>D$8*bazoranlar!C12</f>
        <v>21530.36483333453</v>
      </c>
    </row>
    <row r="13" spans="1:10" x14ac:dyDescent="0.3">
      <c r="A13" t="s">
        <v>16</v>
      </c>
      <c r="B13" s="1">
        <v>327588</v>
      </c>
      <c r="C13" s="1">
        <v>175151</v>
      </c>
      <c r="D13" s="1">
        <v>152438</v>
      </c>
      <c r="F13">
        <v>6</v>
      </c>
      <c r="G13" s="3">
        <f>B$8*bazoranlar!D13</f>
        <v>46927.993926940959</v>
      </c>
      <c r="H13" s="3">
        <f>C$8*bazoranlar!B13</f>
        <v>24750.606745577541</v>
      </c>
      <c r="I13" s="3">
        <f>D$8*bazoranlar!C13</f>
        <v>22175.010072438276</v>
      </c>
    </row>
    <row r="14" spans="1:10" x14ac:dyDescent="0.3">
      <c r="A14" t="s">
        <v>17</v>
      </c>
      <c r="B14" s="1">
        <v>355166</v>
      </c>
      <c r="C14" s="1">
        <v>187627</v>
      </c>
      <c r="D14" s="1">
        <v>167540</v>
      </c>
      <c r="F14">
        <v>7</v>
      </c>
      <c r="G14" s="3">
        <f>B$8*bazoranlar!D14</f>
        <v>47400.016480010097</v>
      </c>
      <c r="H14" s="3">
        <f>C$8*bazoranlar!B14</f>
        <v>25158.97159071438</v>
      </c>
      <c r="I14" s="3">
        <f>D$8*bazoranlar!C14</f>
        <v>22248.908429116022</v>
      </c>
    </row>
    <row r="15" spans="1:10" x14ac:dyDescent="0.3">
      <c r="A15" t="s">
        <v>18</v>
      </c>
      <c r="B15" s="1">
        <v>356251</v>
      </c>
      <c r="C15" s="1">
        <v>183888</v>
      </c>
      <c r="D15" s="1">
        <v>172363</v>
      </c>
      <c r="F15">
        <v>8</v>
      </c>
      <c r="G15" s="3">
        <f>B$8*bazoranlar!D15</f>
        <v>45778.049327825967</v>
      </c>
      <c r="H15" s="3">
        <f>C$8*bazoranlar!B15</f>
        <v>24019.583257369621</v>
      </c>
      <c r="I15" s="3">
        <f>D$8*bazoranlar!C15</f>
        <v>21748.129139714696</v>
      </c>
    </row>
    <row r="16" spans="1:10" x14ac:dyDescent="0.3">
      <c r="A16" t="s">
        <v>19</v>
      </c>
      <c r="B16" s="1">
        <v>361400</v>
      </c>
      <c r="C16" s="1">
        <v>184299</v>
      </c>
      <c r="D16" s="1">
        <v>177102</v>
      </c>
      <c r="F16" s="2">
        <v>9</v>
      </c>
      <c r="G16" s="4">
        <f>B$8*bazoranlar!D16</f>
        <v>46130.438578651723</v>
      </c>
      <c r="H16" s="4">
        <f>C$8*bazoranlar!B16</f>
        <v>24326.27701966375</v>
      </c>
      <c r="I16" s="4">
        <f>D$8*bazoranlar!C16</f>
        <v>21801.587525396473</v>
      </c>
    </row>
    <row r="17" spans="1:9" x14ac:dyDescent="0.3">
      <c r="A17" t="s">
        <v>20</v>
      </c>
      <c r="B17" s="1">
        <v>374564</v>
      </c>
      <c r="C17" s="1">
        <v>188097</v>
      </c>
      <c r="D17" s="1">
        <v>186467</v>
      </c>
      <c r="F17">
        <v>10</v>
      </c>
      <c r="G17" s="3">
        <f>B$9*bazoranlar!D17</f>
        <v>48457.869226500705</v>
      </c>
      <c r="H17" s="3">
        <f>C$9*bazoranlar!B17</f>
        <v>25873.837326243185</v>
      </c>
      <c r="I17" s="3">
        <f>D$9*bazoranlar!C17</f>
        <v>22585.448166178841</v>
      </c>
    </row>
    <row r="18" spans="1:9" x14ac:dyDescent="0.3">
      <c r="A18" t="s">
        <v>21</v>
      </c>
      <c r="B18" s="1">
        <v>365310</v>
      </c>
      <c r="C18" s="1">
        <v>181341</v>
      </c>
      <c r="D18" s="1">
        <v>183969</v>
      </c>
      <c r="F18">
        <v>11</v>
      </c>
      <c r="G18" s="3">
        <f>B$9*bazoranlar!D18</f>
        <v>48229.035144221882</v>
      </c>
      <c r="H18" s="3">
        <f>C$9*bazoranlar!B18</f>
        <v>25581.271628359649</v>
      </c>
      <c r="I18" s="3">
        <f>D$9*bazoranlar!C18</f>
        <v>22636.491659697749</v>
      </c>
    </row>
    <row r="19" spans="1:9" x14ac:dyDescent="0.3">
      <c r="A19" t="s">
        <v>22</v>
      </c>
      <c r="B19" s="1">
        <v>318872</v>
      </c>
      <c r="C19" s="1">
        <v>154923</v>
      </c>
      <c r="D19" s="1">
        <v>163949</v>
      </c>
      <c r="F19">
        <v>12</v>
      </c>
      <c r="G19" s="3">
        <f>B$9*bazoranlar!D19</f>
        <v>49305.63643683288</v>
      </c>
      <c r="H19" s="3">
        <f>C$9*bazoranlar!B19</f>
        <v>26452.425719182189</v>
      </c>
      <c r="I19" s="3">
        <f>D$9*bazoranlar!C19</f>
        <v>22864.024520637955</v>
      </c>
    </row>
    <row r="20" spans="1:9" x14ac:dyDescent="0.3">
      <c r="A20" t="s">
        <v>23</v>
      </c>
      <c r="B20" s="1">
        <v>259867</v>
      </c>
      <c r="C20" s="1">
        <v>123587</v>
      </c>
      <c r="D20" s="1">
        <v>136280</v>
      </c>
      <c r="F20">
        <v>13</v>
      </c>
      <c r="G20" s="3">
        <f>B$9*bazoranlar!D20</f>
        <v>51134.507251895942</v>
      </c>
      <c r="H20" s="3">
        <f>C$9*bazoranlar!B20</f>
        <v>27276.84407551854</v>
      </c>
      <c r="I20" s="3">
        <f>D$9*bazoranlar!C20</f>
        <v>23857.209784361745</v>
      </c>
    </row>
    <row r="21" spans="1:9" x14ac:dyDescent="0.3">
      <c r="A21" t="s">
        <v>24</v>
      </c>
      <c r="B21" s="1">
        <v>237092</v>
      </c>
      <c r="C21" s="1">
        <v>109178</v>
      </c>
      <c r="D21" s="1">
        <v>127914</v>
      </c>
      <c r="F21" s="2">
        <v>14</v>
      </c>
      <c r="G21" s="3">
        <f>B$9*bazoranlar!D21</f>
        <v>51275.951940548599</v>
      </c>
      <c r="H21" s="3">
        <f>C$9*bazoranlar!B21</f>
        <v>27351.621250696437</v>
      </c>
      <c r="I21" s="3">
        <f>D$9*bazoranlar!C21</f>
        <v>23923.82586912371</v>
      </c>
    </row>
    <row r="22" spans="1:9" x14ac:dyDescent="0.3">
      <c r="A22" t="s">
        <v>25</v>
      </c>
      <c r="B22" s="1">
        <v>174827</v>
      </c>
      <c r="C22" s="1">
        <v>76577</v>
      </c>
      <c r="D22" s="1">
        <v>98249</v>
      </c>
      <c r="F22">
        <v>15</v>
      </c>
      <c r="G22" s="3">
        <f>B$10*bazoranlar!D22</f>
        <v>60013.043597407195</v>
      </c>
      <c r="H22" s="3">
        <f>C$10*bazoranlar!B22</f>
        <v>31989.393691419285</v>
      </c>
      <c r="I22" s="3">
        <f>D$10*bazoranlar!C22</f>
        <v>28008.204930602282</v>
      </c>
    </row>
    <row r="23" spans="1:9" x14ac:dyDescent="0.3">
      <c r="A23" t="s">
        <v>26</v>
      </c>
      <c r="B23" s="1">
        <v>190524</v>
      </c>
      <c r="C23" s="1">
        <v>69783</v>
      </c>
      <c r="D23" s="1">
        <v>120740</v>
      </c>
      <c r="F23">
        <v>16</v>
      </c>
      <c r="G23" s="3">
        <f>B$10*bazoranlar!D23</f>
        <v>59277.584202244994</v>
      </c>
      <c r="H23" s="3">
        <f>C$10*bazoranlar!B23</f>
        <v>31526.460172368767</v>
      </c>
      <c r="I23" s="3">
        <f>D$10*bazoranlar!C23</f>
        <v>27730.948761481526</v>
      </c>
    </row>
    <row r="24" spans="1:9" x14ac:dyDescent="0.3">
      <c r="A24" t="s">
        <v>7</v>
      </c>
      <c r="B24" s="1">
        <f>SUM(B7:B23)</f>
        <v>4981712</v>
      </c>
      <c r="C24" s="1">
        <f t="shared" ref="C24:D24" si="0">SUM(C7:C23)</f>
        <v>2516713</v>
      </c>
      <c r="D24" s="1">
        <f t="shared" si="0"/>
        <v>2465001</v>
      </c>
      <c r="F24">
        <v>17</v>
      </c>
      <c r="G24" s="3">
        <f>B$10*bazoranlar!D24</f>
        <v>57771.221585647712</v>
      </c>
      <c r="H24" s="3">
        <f>C$10*bazoranlar!B24</f>
        <v>30915.708772235281</v>
      </c>
      <c r="I24" s="3">
        <f>D$10*bazoranlar!C24</f>
        <v>26849.060869701283</v>
      </c>
    </row>
    <row r="25" spans="1:9" x14ac:dyDescent="0.3">
      <c r="F25">
        <v>18</v>
      </c>
      <c r="G25" s="3">
        <f>B$10*bazoranlar!D25</f>
        <v>57651.598671976746</v>
      </c>
      <c r="H25" s="3">
        <f>C$10*bazoranlar!B25</f>
        <v>31070.401903601174</v>
      </c>
      <c r="I25" s="3">
        <f>D$10*bazoranlar!C25</f>
        <v>26589.932988561501</v>
      </c>
    </row>
    <row r="26" spans="1:9" x14ac:dyDescent="0.3">
      <c r="F26" s="2">
        <v>19</v>
      </c>
      <c r="G26" s="3">
        <f>B$10*bazoranlar!D26</f>
        <v>59534.551942723352</v>
      </c>
      <c r="H26" s="4">
        <f>C$10*bazoranlar!B26</f>
        <v>32450.035460375497</v>
      </c>
      <c r="I26" s="4">
        <f>D$10*bazoranlar!C26</f>
        <v>27118.852449653405</v>
      </c>
    </row>
    <row r="27" spans="1:9" x14ac:dyDescent="0.3">
      <c r="F27">
        <v>20</v>
      </c>
      <c r="G27" s="3">
        <f>B$11*bazoranlar!D27</f>
        <v>63113.615155823994</v>
      </c>
      <c r="H27" s="3">
        <f>C$11*bazoranlar!B27</f>
        <v>33595.15225078669</v>
      </c>
      <c r="I27" s="3">
        <f>D$11*bazoranlar!C27</f>
        <v>29516.422759925925</v>
      </c>
    </row>
    <row r="28" spans="1:9" x14ac:dyDescent="0.3">
      <c r="F28">
        <v>21</v>
      </c>
      <c r="G28" s="3">
        <f>B$11*bazoranlar!D28</f>
        <v>65094.229268038143</v>
      </c>
      <c r="H28" s="3">
        <f>C$11*bazoranlar!B28</f>
        <v>34763.0978324362</v>
      </c>
      <c r="I28" s="3">
        <f>D$11*bazoranlar!C28</f>
        <v>30335.092574126458</v>
      </c>
    </row>
    <row r="29" spans="1:9" x14ac:dyDescent="0.3">
      <c r="F29">
        <v>22</v>
      </c>
      <c r="G29" s="3">
        <f>B$11*bazoranlar!D29</f>
        <v>66509.108757191119</v>
      </c>
      <c r="H29" s="3">
        <f>C$11*bazoranlar!B29</f>
        <v>35526.497377693755</v>
      </c>
      <c r="I29" s="3">
        <f>D$11*bazoranlar!C29</f>
        <v>30987.074462239769</v>
      </c>
    </row>
    <row r="30" spans="1:9" x14ac:dyDescent="0.3">
      <c r="F30">
        <v>23</v>
      </c>
      <c r="G30" s="3">
        <f>B$11*bazoranlar!D30</f>
        <v>68736.213770431918</v>
      </c>
      <c r="H30" s="3">
        <f>C$11*bazoranlar!B30</f>
        <v>36458.179158475228</v>
      </c>
      <c r="I30" s="3">
        <f>D$11*bazoranlar!C30</f>
        <v>32268.883514113029</v>
      </c>
    </row>
    <row r="31" spans="1:9" x14ac:dyDescent="0.3">
      <c r="F31" s="2">
        <v>24</v>
      </c>
      <c r="G31" s="4">
        <f>B$11*bazoranlar!D31</f>
        <v>69502.833048514804</v>
      </c>
      <c r="H31" s="4">
        <f>C$11*bazoranlar!B31</f>
        <v>37090.073380608126</v>
      </c>
      <c r="I31" s="4">
        <f>D$11*bazoranlar!C31</f>
        <v>32415.526689594826</v>
      </c>
    </row>
    <row r="32" spans="1:9" x14ac:dyDescent="0.3">
      <c r="F32">
        <v>25</v>
      </c>
      <c r="G32" s="3">
        <f>B$12*bazoranlar!D32</f>
        <v>65960.400794833578</v>
      </c>
      <c r="H32" s="3">
        <f>C$12*bazoranlar!B32</f>
        <v>35405.325301497469</v>
      </c>
      <c r="I32" s="3">
        <f>D$12*bazoranlar!C32</f>
        <v>30570.79493272004</v>
      </c>
    </row>
    <row r="33" spans="6:9" x14ac:dyDescent="0.3">
      <c r="F33">
        <v>26</v>
      </c>
      <c r="G33" s="3">
        <f>B$12*bazoranlar!D33</f>
        <v>66416.154694485842</v>
      </c>
      <c r="H33" s="3">
        <f>C$12*bazoranlar!B33</f>
        <v>35476.618552569256</v>
      </c>
      <c r="I33" s="3">
        <f>D$12*bazoranlar!C33</f>
        <v>30940.26379588569</v>
      </c>
    </row>
    <row r="34" spans="6:9" x14ac:dyDescent="0.3">
      <c r="F34">
        <v>27</v>
      </c>
      <c r="G34" s="3">
        <f>B$12*bazoranlar!D34</f>
        <v>69442.612617983119</v>
      </c>
      <c r="H34" s="3">
        <f>C$12*bazoranlar!B34</f>
        <v>37164.623374099756</v>
      </c>
      <c r="I34" s="3">
        <f>D$12*bazoranlar!C34</f>
        <v>32284.970254507567</v>
      </c>
    </row>
    <row r="35" spans="6:9" x14ac:dyDescent="0.3">
      <c r="F35">
        <v>28</v>
      </c>
      <c r="G35" s="3">
        <f>B$12*bazoranlar!D35</f>
        <v>68548.956929955297</v>
      </c>
      <c r="H35" s="3">
        <f>C$12*bazoranlar!B35</f>
        <v>36496.660452519463</v>
      </c>
      <c r="I35" s="3">
        <f>D$12*bazoranlar!C35</f>
        <v>32042.662761591342</v>
      </c>
    </row>
    <row r="36" spans="6:9" x14ac:dyDescent="0.3">
      <c r="F36" s="2">
        <v>29</v>
      </c>
      <c r="G36" s="4">
        <f>B$12*bazoranlar!D36</f>
        <v>67855.874962742178</v>
      </c>
      <c r="H36" s="4">
        <f>C$12*bazoranlar!B36</f>
        <v>36078.772319314055</v>
      </c>
      <c r="I36" s="4">
        <f>D$12*bazoranlar!C36</f>
        <v>31763.308255295357</v>
      </c>
    </row>
    <row r="37" spans="6:9" x14ac:dyDescent="0.3">
      <c r="F37">
        <v>30</v>
      </c>
      <c r="G37" s="3">
        <f>B$13*bazoranlar!D37</f>
        <v>63462.574284342067</v>
      </c>
      <c r="H37" s="3">
        <f>C$13*bazoranlar!B37</f>
        <v>33937.310622244171</v>
      </c>
      <c r="I37" s="3">
        <f>D$13*bazoranlar!C37</f>
        <v>29526.060230911746</v>
      </c>
    </row>
    <row r="38" spans="6:9" x14ac:dyDescent="0.3">
      <c r="F38">
        <v>31</v>
      </c>
      <c r="G38" s="3">
        <f>B$13*bazoranlar!D38</f>
        <v>64492.659882377462</v>
      </c>
      <c r="H38" s="3">
        <f>C$13*bazoranlar!B38</f>
        <v>34724.199312121767</v>
      </c>
      <c r="I38" s="3">
        <f>D$13*bazoranlar!C38</f>
        <v>29793.518287670391</v>
      </c>
    </row>
    <row r="39" spans="6:9" x14ac:dyDescent="0.3">
      <c r="F39">
        <v>32</v>
      </c>
      <c r="G39" s="3">
        <f>B$13*bazoranlar!D39</f>
        <v>66578.55848051254</v>
      </c>
      <c r="H39" s="3">
        <f>C$13*bazoranlar!B39</f>
        <v>35657.001136546205</v>
      </c>
      <c r="I39" s="3">
        <f>D$13*bazoranlar!C39</f>
        <v>30927.877108818084</v>
      </c>
    </row>
    <row r="40" spans="6:9" x14ac:dyDescent="0.3">
      <c r="F40">
        <v>33</v>
      </c>
      <c r="G40" s="3">
        <f>B$13*bazoranlar!D40</f>
        <v>66507.31336710375</v>
      </c>
      <c r="H40" s="3">
        <f>C$13*bazoranlar!B40</f>
        <v>35493.369978518684</v>
      </c>
      <c r="I40" s="3">
        <f>D$13*bazoranlar!C40</f>
        <v>31007.366391421176</v>
      </c>
    </row>
    <row r="41" spans="6:9" x14ac:dyDescent="0.3">
      <c r="F41" s="2">
        <v>34</v>
      </c>
      <c r="G41" s="4">
        <f>B$13*bazoranlar!D41</f>
        <v>66546.893985664195</v>
      </c>
      <c r="H41" s="4">
        <f>C$13*bazoranlar!B41</f>
        <v>35339.118950569165</v>
      </c>
      <c r="I41" s="4">
        <f>D$13*bazoranlar!C41</f>
        <v>31183.177981178604</v>
      </c>
    </row>
    <row r="42" spans="6:9" x14ac:dyDescent="0.3">
      <c r="F42">
        <v>35</v>
      </c>
      <c r="G42" s="3">
        <f>B$14*bazoranlar!D42</f>
        <v>69973.826376530007</v>
      </c>
      <c r="H42" s="3">
        <f>C$14*bazoranlar!B42</f>
        <v>37176.913377631899</v>
      </c>
      <c r="I42" s="3">
        <f>D$14*bazoranlar!C42</f>
        <v>32818.839973573093</v>
      </c>
    </row>
    <row r="43" spans="6:9" x14ac:dyDescent="0.3">
      <c r="F43">
        <v>36</v>
      </c>
      <c r="G43" s="3">
        <f>B$14*bazoranlar!D43</f>
        <v>68663.859184556612</v>
      </c>
      <c r="H43" s="3">
        <f>C$14*bazoranlar!B43</f>
        <v>36107.205365005662</v>
      </c>
      <c r="I43" s="3">
        <f>D$14*bazoranlar!C43</f>
        <v>32539.710912590122</v>
      </c>
    </row>
    <row r="44" spans="6:9" x14ac:dyDescent="0.3">
      <c r="F44">
        <v>37</v>
      </c>
      <c r="G44" s="3">
        <f>B$14*bazoranlar!D44</f>
        <v>71628.843201820375</v>
      </c>
      <c r="H44" s="3">
        <f>C$14*bazoranlar!B44</f>
        <v>37961.222863318733</v>
      </c>
      <c r="I44" s="3">
        <f>D$14*bazoranlar!C44</f>
        <v>33680.29000660673</v>
      </c>
    </row>
    <row r="45" spans="6:9" x14ac:dyDescent="0.3">
      <c r="F45">
        <v>38</v>
      </c>
      <c r="G45" s="3">
        <f>B$14*bazoranlar!D45</f>
        <v>71659.378567600637</v>
      </c>
      <c r="H45" s="3">
        <f>C$14*bazoranlar!B45</f>
        <v>37905.43067008246</v>
      </c>
      <c r="I45" s="3">
        <f>D$14*bazoranlar!C45</f>
        <v>33759.216154884671</v>
      </c>
    </row>
    <row r="46" spans="6:9" x14ac:dyDescent="0.3">
      <c r="F46" s="2">
        <v>39</v>
      </c>
      <c r="G46" s="4">
        <f>B$14*bazoranlar!D46</f>
        <v>73240.092669492369</v>
      </c>
      <c r="H46" s="4">
        <f>C$14*bazoranlar!B46</f>
        <v>38476.227723961252</v>
      </c>
      <c r="I46" s="4">
        <f>D$14*bazoranlar!C46</f>
        <v>34741.942952345387</v>
      </c>
    </row>
    <row r="47" spans="6:9" x14ac:dyDescent="0.3">
      <c r="F47">
        <v>40</v>
      </c>
      <c r="G47" s="3">
        <f>B$15*bazoranlar!D47</f>
        <v>74420.38690594738</v>
      </c>
      <c r="H47" s="3">
        <f>C$15*bazoranlar!B47</f>
        <v>38373.262581523064</v>
      </c>
      <c r="I47" s="3">
        <f>D$15*bazoranlar!C47</f>
        <v>36044.033639585039</v>
      </c>
    </row>
    <row r="48" spans="6:9" x14ac:dyDescent="0.3">
      <c r="F48">
        <v>41</v>
      </c>
      <c r="G48" s="3">
        <f>B$15*bazoranlar!D48</f>
        <v>73708.954930320426</v>
      </c>
      <c r="H48" s="3">
        <f>C$15*bazoranlar!B48</f>
        <v>37933.622947353586</v>
      </c>
      <c r="I48" s="3">
        <f>D$15*bazoranlar!C48</f>
        <v>35766.743496827912</v>
      </c>
    </row>
    <row r="49" spans="6:9" x14ac:dyDescent="0.3">
      <c r="F49">
        <v>42</v>
      </c>
      <c r="G49" s="3">
        <f>B$15*bazoranlar!D49</f>
        <v>70857.474208602696</v>
      </c>
      <c r="H49" s="3">
        <f>C$15*bazoranlar!B49</f>
        <v>36669.534384707542</v>
      </c>
      <c r="I49" s="3">
        <f>D$15*bazoranlar!C49</f>
        <v>34195.125611300849</v>
      </c>
    </row>
    <row r="50" spans="6:9" x14ac:dyDescent="0.3">
      <c r="F50">
        <v>43</v>
      </c>
      <c r="G50" s="3">
        <f>B$15*bazoranlar!D50</f>
        <v>69984.004491896281</v>
      </c>
      <c r="H50" s="3">
        <f>C$15*bazoranlar!B50</f>
        <v>36279.740514049343</v>
      </c>
      <c r="I50" s="3">
        <f>D$15*bazoranlar!C50</f>
        <v>33716.086162019441</v>
      </c>
    </row>
    <row r="51" spans="6:9" x14ac:dyDescent="0.3">
      <c r="F51" s="2">
        <v>44</v>
      </c>
      <c r="G51" s="4">
        <f>B$15*bazoranlar!D51</f>
        <v>67280.179463233202</v>
      </c>
      <c r="H51" s="4">
        <f>C$15*bazoranlar!B51</f>
        <v>34631.839572366458</v>
      </c>
      <c r="I51" s="4">
        <f>D$15*bazoranlar!C51</f>
        <v>32641.011090266755</v>
      </c>
    </row>
    <row r="52" spans="6:9" x14ac:dyDescent="0.3">
      <c r="F52">
        <v>45</v>
      </c>
      <c r="G52" s="3">
        <f>B$16*bazoranlar!D52</f>
        <v>72879.881806212681</v>
      </c>
      <c r="H52" s="3">
        <f>C$16*bazoranlar!B52</f>
        <v>37378.709438704274</v>
      </c>
      <c r="I52" s="3">
        <f>D$16*bazoranlar!C52</f>
        <v>35513.618238978728</v>
      </c>
    </row>
    <row r="53" spans="6:9" x14ac:dyDescent="0.3">
      <c r="F53">
        <v>46</v>
      </c>
      <c r="G53" s="3">
        <f>B$16*bazoranlar!D53</f>
        <v>70761.501650264225</v>
      </c>
      <c r="H53" s="3">
        <f>C$16*bazoranlar!B53</f>
        <v>36363.938285395147</v>
      </c>
      <c r="I53" s="3">
        <f>D$16*bazoranlar!C53</f>
        <v>34413.769559625594</v>
      </c>
    </row>
    <row r="54" spans="6:9" x14ac:dyDescent="0.3">
      <c r="F54">
        <v>47</v>
      </c>
      <c r="G54" s="3">
        <f>B$16*bazoranlar!D54</f>
        <v>75211.186326553929</v>
      </c>
      <c r="H54" s="3">
        <f>C$16*bazoranlar!B54</f>
        <v>38329.707763194638</v>
      </c>
      <c r="I54" s="3">
        <f>D$16*bazoranlar!C54</f>
        <v>36880.256674685021</v>
      </c>
    </row>
    <row r="55" spans="6:9" x14ac:dyDescent="0.3">
      <c r="F55">
        <v>48</v>
      </c>
      <c r="G55" s="3">
        <f>B$16*bazoranlar!D55</f>
        <v>72653.921256244852</v>
      </c>
      <c r="H55" s="3">
        <f>C$16*bazoranlar!B55</f>
        <v>36877.477380619937</v>
      </c>
      <c r="I55" s="3">
        <f>D$16*bazoranlar!C55</f>
        <v>35766.699430776192</v>
      </c>
    </row>
    <row r="56" spans="6:9" x14ac:dyDescent="0.3">
      <c r="F56" s="2">
        <v>49</v>
      </c>
      <c r="G56" s="4">
        <f>B$16*bazoranlar!D56</f>
        <v>69893.508960724314</v>
      </c>
      <c r="H56" s="4">
        <f>C$16*bazoranlar!B56</f>
        <v>35349.167132086011</v>
      </c>
      <c r="I56" s="4">
        <f>D$16*bazoranlar!C56</f>
        <v>34527.656095934457</v>
      </c>
    </row>
    <row r="57" spans="6:9" x14ac:dyDescent="0.3">
      <c r="F57">
        <v>50</v>
      </c>
      <c r="G57" s="3">
        <f>B$17*bazoranlar!D57</f>
        <v>81212.309602964015</v>
      </c>
      <c r="H57" s="3">
        <f>C$17*bazoranlar!B57</f>
        <v>40499.505500052583</v>
      </c>
      <c r="I57" s="3">
        <f>D$17*bazoranlar!C57</f>
        <v>40703.064821896849</v>
      </c>
    </row>
    <row r="58" spans="6:9" x14ac:dyDescent="0.3">
      <c r="F58">
        <v>51</v>
      </c>
      <c r="G58" s="3">
        <f>B$17*bazoranlar!D58</f>
        <v>78441.955906416159</v>
      </c>
      <c r="H58" s="3">
        <f>C$17*bazoranlar!B58</f>
        <v>39358.804374802821</v>
      </c>
      <c r="I58" s="3">
        <f>D$17*bazoranlar!C58</f>
        <v>39082.022351671767</v>
      </c>
    </row>
    <row r="59" spans="6:9" x14ac:dyDescent="0.3">
      <c r="F59">
        <v>52</v>
      </c>
      <c r="G59" s="3">
        <f>B$17*bazoranlar!D59</f>
        <v>76467.204253685122</v>
      </c>
      <c r="H59" s="3">
        <f>C$17*bazoranlar!B59</f>
        <v>38278.764812283101</v>
      </c>
      <c r="I59" s="3">
        <f>D$17*bazoranlar!C59</f>
        <v>38184.272986778844</v>
      </c>
    </row>
    <row r="60" spans="6:9" x14ac:dyDescent="0.3">
      <c r="F60">
        <v>53</v>
      </c>
      <c r="G60" s="3">
        <f>B$17*bazoranlar!D60</f>
        <v>72945.304652554594</v>
      </c>
      <c r="H60" s="3">
        <f>C$17*bazoranlar!B60</f>
        <v>37003.55326532758</v>
      </c>
      <c r="I60" s="3">
        <f>D$17*bazoranlar!C60</f>
        <v>35954.543713122817</v>
      </c>
    </row>
    <row r="61" spans="6:9" x14ac:dyDescent="0.3">
      <c r="F61" s="2">
        <v>54</v>
      </c>
      <c r="G61" s="4">
        <f>B$17*bazoranlar!D61</f>
        <v>65497.225584380096</v>
      </c>
      <c r="H61" s="4">
        <f>C$17*bazoranlar!B61</f>
        <v>32956.372047533914</v>
      </c>
      <c r="I61" s="4">
        <f>D$17*bazoranlar!C61</f>
        <v>32543.096126529723</v>
      </c>
    </row>
    <row r="62" spans="6:9" x14ac:dyDescent="0.3">
      <c r="F62">
        <v>55</v>
      </c>
      <c r="G62" s="3">
        <f>B$18*bazoranlar!D62</f>
        <v>70790.052558880823</v>
      </c>
      <c r="H62" s="3">
        <f>C$18*bazoranlar!B62</f>
        <v>35181.998739211245</v>
      </c>
      <c r="I62" s="3">
        <f>D$18*bazoranlar!C62</f>
        <v>35608.846274416923</v>
      </c>
    </row>
    <row r="63" spans="6:9" x14ac:dyDescent="0.3">
      <c r="F63">
        <v>56</v>
      </c>
      <c r="G63" s="3">
        <f>B$18*bazoranlar!D63</f>
        <v>79586.732884717552</v>
      </c>
      <c r="H63" s="3">
        <f>C$18*bazoranlar!B63</f>
        <v>39531.245788965578</v>
      </c>
      <c r="I63" s="3">
        <f>D$18*bazoranlar!C63</f>
        <v>40055.947104801176</v>
      </c>
    </row>
    <row r="64" spans="6:9" x14ac:dyDescent="0.3">
      <c r="F64">
        <v>57</v>
      </c>
      <c r="G64" s="3">
        <f>B$18*bazoranlar!D64</f>
        <v>76322.425712767843</v>
      </c>
      <c r="H64" s="3">
        <f>C$18*bazoranlar!B64</f>
        <v>37738.765478883593</v>
      </c>
      <c r="I64" s="3">
        <f>D$18*bazoranlar!C64</f>
        <v>38580.842477777464</v>
      </c>
    </row>
    <row r="65" spans="6:9" x14ac:dyDescent="0.3">
      <c r="F65">
        <v>58</v>
      </c>
      <c r="G65" s="3">
        <f>B$18*bazoranlar!D65</f>
        <v>68952.82854613068</v>
      </c>
      <c r="H65" s="3">
        <f>C$18*bazoranlar!B65</f>
        <v>34117.223627901614</v>
      </c>
      <c r="I65" s="3">
        <f>D$18*bazoranlar!C65</f>
        <v>34833.487195920527</v>
      </c>
    </row>
    <row r="66" spans="6:9" x14ac:dyDescent="0.3">
      <c r="F66" s="2">
        <v>59</v>
      </c>
      <c r="G66" s="4">
        <f>B$18*bazoranlar!D66</f>
        <v>69657.960297503101</v>
      </c>
      <c r="H66" s="4">
        <f>C$18*bazoranlar!B66</f>
        <v>34771.766365037969</v>
      </c>
      <c r="I66" s="4">
        <f>D$18*bazoranlar!C66</f>
        <v>34889.876947083903</v>
      </c>
    </row>
    <row r="67" spans="6:9" x14ac:dyDescent="0.3">
      <c r="F67">
        <v>60</v>
      </c>
      <c r="G67" s="3">
        <f>B$19*bazoranlar!D67</f>
        <v>65516.262326390366</v>
      </c>
      <c r="H67" s="3">
        <f>C$19*bazoranlar!B67</f>
        <v>32114.033660282264</v>
      </c>
      <c r="I67" s="3">
        <f>D$19*bazoranlar!C67</f>
        <v>33400.678316388032</v>
      </c>
    </row>
    <row r="68" spans="6:9" x14ac:dyDescent="0.3">
      <c r="F68">
        <v>61</v>
      </c>
      <c r="G68" s="3">
        <f>B$19*bazoranlar!D68</f>
        <v>72733.015167662787</v>
      </c>
      <c r="H68" s="3">
        <f>C$19*bazoranlar!B68</f>
        <v>35336.145770809089</v>
      </c>
      <c r="I68" s="3">
        <f>D$19*bazoranlar!C68</f>
        <v>37396.874710073243</v>
      </c>
    </row>
    <row r="69" spans="6:9" x14ac:dyDescent="0.3">
      <c r="F69">
        <v>62</v>
      </c>
      <c r="G69" s="3">
        <f>B$19*bazoranlar!D69</f>
        <v>66505.864147533022</v>
      </c>
      <c r="H69" s="3">
        <f>C$19*bazoranlar!B69</f>
        <v>32507.139470990209</v>
      </c>
      <c r="I69" s="3">
        <f>D$19*bazoranlar!C69</f>
        <v>33997.654448868976</v>
      </c>
    </row>
    <row r="70" spans="6:9" x14ac:dyDescent="0.3">
      <c r="F70">
        <v>63</v>
      </c>
      <c r="G70" s="3">
        <f>B$19*bazoranlar!D70</f>
        <v>59835.567256946524</v>
      </c>
      <c r="H70" s="3">
        <f>C$19*bazoranlar!B70</f>
        <v>28917.676758043206</v>
      </c>
      <c r="I70" s="3">
        <f>D$19*bazoranlar!C70</f>
        <v>30918.729601210416</v>
      </c>
    </row>
    <row r="71" spans="6:9" x14ac:dyDescent="0.3">
      <c r="F71" s="2">
        <v>64</v>
      </c>
      <c r="G71" s="4">
        <f>B$19*bazoranlar!D71</f>
        <v>54281.291101467315</v>
      </c>
      <c r="H71" s="4">
        <f>C$19*bazoranlar!B71</f>
        <v>26048.004339875228</v>
      </c>
      <c r="I71" s="4">
        <f>D$19*bazoranlar!C71</f>
        <v>28235.062923459336</v>
      </c>
    </row>
    <row r="72" spans="6:9" x14ac:dyDescent="0.3">
      <c r="F72">
        <v>65</v>
      </c>
      <c r="G72" s="3">
        <f>B$20*bazoranlar!D72</f>
        <v>54739.712052667448</v>
      </c>
      <c r="H72" s="3">
        <f>C$20*bazoranlar!B72</f>
        <v>26618.619657585605</v>
      </c>
      <c r="I72" s="3">
        <f>D$20*bazoranlar!C72</f>
        <v>28124.216281210662</v>
      </c>
    </row>
    <row r="73" spans="6:9" x14ac:dyDescent="0.3">
      <c r="F73">
        <v>66</v>
      </c>
      <c r="G73" s="3">
        <f>B$20*bazoranlar!D73</f>
        <v>62255.49723426743</v>
      </c>
      <c r="H73" s="3">
        <f>C$20*bazoranlar!B73</f>
        <v>29717.818774473049</v>
      </c>
      <c r="I73" s="3">
        <f>D$20*bazoranlar!C73</f>
        <v>32538.267796419113</v>
      </c>
    </row>
    <row r="74" spans="6:9" x14ac:dyDescent="0.3">
      <c r="F74">
        <v>67</v>
      </c>
      <c r="G74" s="3">
        <f>B$20*bazoranlar!D74</f>
        <v>52583.544172700247</v>
      </c>
      <c r="H74" s="3">
        <f>C$20*bazoranlar!B74</f>
        <v>24963.482587686412</v>
      </c>
      <c r="I74" s="3">
        <f>D$20*bazoranlar!C74</f>
        <v>27619.826403892763</v>
      </c>
    </row>
    <row r="75" spans="6:9" x14ac:dyDescent="0.3">
      <c r="F75">
        <v>68</v>
      </c>
      <c r="G75" s="3">
        <f>B$20*bazoranlar!D75</f>
        <v>46555.258141625265</v>
      </c>
      <c r="H75" s="3">
        <f>C$20*bazoranlar!B75</f>
        <v>21835.968528701156</v>
      </c>
      <c r="I75" s="3">
        <f>D$20*bazoranlar!C75</f>
        <v>24717.664343284421</v>
      </c>
    </row>
    <row r="76" spans="6:9" x14ac:dyDescent="0.3">
      <c r="F76" s="2">
        <v>69</v>
      </c>
      <c r="G76" s="4">
        <f>B$20*bazoranlar!D76</f>
        <v>43732.988398739617</v>
      </c>
      <c r="H76" s="4">
        <f>C$20*bazoranlar!B76</f>
        <v>20451.110451553781</v>
      </c>
      <c r="I76" s="4">
        <f>D$20*bazoranlar!C76</f>
        <v>23280.025175193041</v>
      </c>
    </row>
    <row r="77" spans="6:9" x14ac:dyDescent="0.3">
      <c r="F77">
        <v>70</v>
      </c>
      <c r="G77" s="3">
        <f>B$21*bazoranlar!D77</f>
        <v>48178.496436327187</v>
      </c>
      <c r="H77" s="3">
        <f>C$21*bazoranlar!B77</f>
        <v>22602.655407480193</v>
      </c>
      <c r="I77" s="3">
        <f>D$21*bazoranlar!C77</f>
        <v>25587.685943468296</v>
      </c>
    </row>
    <row r="78" spans="6:9" x14ac:dyDescent="0.3">
      <c r="F78">
        <v>71</v>
      </c>
      <c r="G78" s="3">
        <f>B$21*bazoranlar!D78</f>
        <v>55041.80750598586</v>
      </c>
      <c r="H78" s="3">
        <f>C$21*bazoranlar!B78</f>
        <v>25871.357427992385</v>
      </c>
      <c r="I78" s="3">
        <f>D$21*bazoranlar!C78</f>
        <v>29185.368983957218</v>
      </c>
    </row>
    <row r="79" spans="6:9" x14ac:dyDescent="0.3">
      <c r="F79">
        <v>72</v>
      </c>
      <c r="G79" s="3">
        <f>B$21*bazoranlar!D79</f>
        <v>50188.477894092102</v>
      </c>
      <c r="H79" s="3">
        <f>C$21*bazoranlar!B79</f>
        <v>23004.957194620158</v>
      </c>
      <c r="I79" s="3">
        <f>D$21*bazoranlar!C79</f>
        <v>27180.503514132928</v>
      </c>
    </row>
    <row r="80" spans="6:9" x14ac:dyDescent="0.3">
      <c r="F80">
        <v>73</v>
      </c>
      <c r="G80" s="3">
        <f>B$21*bazoranlar!D80</f>
        <v>44262.498078957629</v>
      </c>
      <c r="H80" s="3">
        <f>C$21*bazoranlar!B80</f>
        <v>19917.290978320947</v>
      </c>
      <c r="I80" s="3">
        <f>D$21*bazoranlar!C80</f>
        <v>24331.99847211612</v>
      </c>
    </row>
    <row r="81" spans="6:9" x14ac:dyDescent="0.3">
      <c r="F81" s="2">
        <v>74</v>
      </c>
      <c r="G81" s="4">
        <f>B$21*bazoranlar!D81</f>
        <v>39420.720084637229</v>
      </c>
      <c r="H81" s="4">
        <f>C$21*bazoranlar!B81</f>
        <v>17781.738991586317</v>
      </c>
      <c r="I81" s="4">
        <f>D$21*bazoranlar!C81</f>
        <v>21628.443086325438</v>
      </c>
    </row>
    <row r="82" spans="6:9" x14ac:dyDescent="0.3">
      <c r="F82">
        <v>75</v>
      </c>
      <c r="G82" s="3">
        <f>B$22*bazoranlar!D82</f>
        <v>39307.578093186698</v>
      </c>
      <c r="H82" s="3">
        <f>C$22*bazoranlar!B82</f>
        <v>17692.102676058097</v>
      </c>
      <c r="I82" s="3">
        <f>D$22*bazoranlar!C82</f>
        <v>21624.236999647845</v>
      </c>
    </row>
    <row r="83" spans="6:9" x14ac:dyDescent="0.3">
      <c r="F83">
        <v>76</v>
      </c>
      <c r="G83" s="3">
        <f>B$22*bazoranlar!D83</f>
        <v>41266.127737915602</v>
      </c>
      <c r="H83" s="3">
        <f>C$22*bazoranlar!B83</f>
        <v>18600.323466489848</v>
      </c>
      <c r="I83" s="3">
        <f>D$22*bazoranlar!C83</f>
        <v>22675.50759839996</v>
      </c>
    </row>
    <row r="84" spans="6:9" x14ac:dyDescent="0.3">
      <c r="F84">
        <v>77</v>
      </c>
      <c r="G84" s="3">
        <f>B$22*bazoranlar!D84</f>
        <v>34519.543002040293</v>
      </c>
      <c r="H84" s="3">
        <f>C$22*bazoranlar!B84</f>
        <v>15012.468128761057</v>
      </c>
      <c r="I84" s="3">
        <f>D$22*bazoranlar!C84</f>
        <v>19504.839986636209</v>
      </c>
    </row>
    <row r="85" spans="6:9" x14ac:dyDescent="0.3">
      <c r="F85">
        <v>78</v>
      </c>
      <c r="G85" s="3">
        <f>B$22*bazoranlar!D85</f>
        <v>29597.997057011842</v>
      </c>
      <c r="H85" s="3">
        <f>C$22*bazoranlar!B85</f>
        <v>12667.189125620847</v>
      </c>
      <c r="I85" s="3">
        <f>D$22*bazoranlar!C85</f>
        <v>16925.013065816678</v>
      </c>
    </row>
    <row r="86" spans="6:9" x14ac:dyDescent="0.3">
      <c r="F86">
        <v>79</v>
      </c>
      <c r="G86" s="3">
        <f>B$22*bazoranlar!D86</f>
        <v>30135.754109845577</v>
      </c>
      <c r="H86" s="3">
        <f>C$22*bazoranlar!B86</f>
        <v>12604.916603070147</v>
      </c>
      <c r="I86" s="3">
        <f>D$22*bazoranlar!C86</f>
        <v>17519.402349499309</v>
      </c>
    </row>
    <row r="87" spans="6:9" x14ac:dyDescent="0.3">
      <c r="F87" t="s">
        <v>4</v>
      </c>
      <c r="G87" s="1">
        <f>B23</f>
        <v>190524</v>
      </c>
      <c r="H87" s="1">
        <f t="shared" ref="H87:I87" si="1">C23</f>
        <v>69783</v>
      </c>
      <c r="I87" s="1">
        <f t="shared" si="1"/>
        <v>120740</v>
      </c>
    </row>
    <row r="88" spans="6:9" x14ac:dyDescent="0.3">
      <c r="G88">
        <f>SUM(G7:G87)</f>
        <v>4981712.0000000009</v>
      </c>
      <c r="H88">
        <f t="shared" ref="H88:I88" si="2">SUM(H7:H87)</f>
        <v>2516713</v>
      </c>
      <c r="I88">
        <f t="shared" si="2"/>
        <v>2465001.0000000014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L10" sqref="L10"/>
    </sheetView>
  </sheetViews>
  <sheetFormatPr defaultColWidth="8.77734375" defaultRowHeight="14.4" x14ac:dyDescent="0.3"/>
  <cols>
    <col min="2" max="4" width="10.109375" bestFit="1" customWidth="1"/>
  </cols>
  <sheetData>
    <row r="1" spans="1:10" x14ac:dyDescent="0.3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3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3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34.950000000000003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x14ac:dyDescent="0.3">
      <c r="A6">
        <v>2040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215112</v>
      </c>
      <c r="C7" s="1">
        <v>111551</v>
      </c>
      <c r="D7" s="1">
        <v>103561</v>
      </c>
      <c r="F7">
        <v>0</v>
      </c>
      <c r="G7" s="3">
        <f>B$7*bazoranlar!D7</f>
        <v>37450.026197993517</v>
      </c>
      <c r="H7" s="3">
        <f>C$7*bazoranlar!B7</f>
        <v>19464.09355221202</v>
      </c>
      <c r="I7" s="3">
        <f>D$7*bazoranlar!C7</f>
        <v>17986.642152534892</v>
      </c>
    </row>
    <row r="8" spans="1:10" x14ac:dyDescent="0.3">
      <c r="A8" t="s">
        <v>11</v>
      </c>
      <c r="B8" s="1">
        <v>231120</v>
      </c>
      <c r="C8" s="1">
        <v>122454</v>
      </c>
      <c r="D8" s="1">
        <v>108665</v>
      </c>
      <c r="F8">
        <v>1</v>
      </c>
      <c r="G8" s="3">
        <f>B$7*bazoranlar!D8</f>
        <v>39691.459651957433</v>
      </c>
      <c r="H8" s="3">
        <f>C$7*bazoranlar!B8</f>
        <v>20593.742032399176</v>
      </c>
      <c r="I8" s="3">
        <f>D$7*bazoranlar!C8</f>
        <v>19097.89469082142</v>
      </c>
    </row>
    <row r="9" spans="1:10" x14ac:dyDescent="0.3">
      <c r="A9" t="s">
        <v>12</v>
      </c>
      <c r="B9" s="1">
        <v>247751</v>
      </c>
      <c r="C9" s="1">
        <v>133091</v>
      </c>
      <c r="D9" s="1">
        <v>114659</v>
      </c>
      <c r="F9">
        <v>2</v>
      </c>
      <c r="G9" s="3">
        <f>B$7*bazoranlar!D9</f>
        <v>42894.014096465995</v>
      </c>
      <c r="H9" s="3">
        <f>C$7*bazoranlar!B9</f>
        <v>22234.59219824064</v>
      </c>
      <c r="I9" s="3">
        <f>D$7*bazoranlar!C9</f>
        <v>20659.274839553127</v>
      </c>
    </row>
    <row r="10" spans="1:10" x14ac:dyDescent="0.3">
      <c r="A10" t="s">
        <v>13</v>
      </c>
      <c r="B10" s="1">
        <v>265195</v>
      </c>
      <c r="C10" s="1">
        <v>144858</v>
      </c>
      <c r="D10" s="1">
        <v>120337</v>
      </c>
      <c r="F10">
        <v>3</v>
      </c>
      <c r="G10" s="3">
        <f>B$7*bazoranlar!D10</f>
        <v>46304.042998343044</v>
      </c>
      <c r="H10" s="3">
        <f>C$7*bazoranlar!B10</f>
        <v>23920.127826114822</v>
      </c>
      <c r="I10" s="3">
        <f>D$7*bazoranlar!C10</f>
        <v>22382.419598288565</v>
      </c>
    </row>
    <row r="11" spans="1:10" x14ac:dyDescent="0.3">
      <c r="A11" t="s">
        <v>14</v>
      </c>
      <c r="B11" s="1">
        <v>323628</v>
      </c>
      <c r="C11" s="1">
        <v>176138</v>
      </c>
      <c r="D11" s="1">
        <v>147490</v>
      </c>
      <c r="F11" s="2">
        <v>4</v>
      </c>
      <c r="G11" s="4">
        <f>B$7*bazoranlar!D11</f>
        <v>48772.457055240011</v>
      </c>
      <c r="H11" s="4">
        <f>C$7*bazoranlar!B11</f>
        <v>25338.444391033343</v>
      </c>
      <c r="I11" s="4">
        <f>D$7*bazoranlar!C11</f>
        <v>23434.768718801995</v>
      </c>
    </row>
    <row r="12" spans="1:10" x14ac:dyDescent="0.3">
      <c r="A12" t="s">
        <v>15</v>
      </c>
      <c r="B12" s="1">
        <v>363113</v>
      </c>
      <c r="C12" s="1">
        <v>195626</v>
      </c>
      <c r="D12" s="1">
        <v>167487</v>
      </c>
      <c r="F12">
        <v>5</v>
      </c>
      <c r="G12" s="3">
        <f>B$8*bazoranlar!D12</f>
        <v>45669.851399398307</v>
      </c>
      <c r="H12" s="3">
        <f>C$8*bazoranlar!B12</f>
        <v>24312.368299486643</v>
      </c>
      <c r="I12" s="3">
        <f>D$8*bazoranlar!C12</f>
        <v>21365.403041115362</v>
      </c>
    </row>
    <row r="13" spans="1:10" x14ac:dyDescent="0.3">
      <c r="A13" t="s">
        <v>16</v>
      </c>
      <c r="B13" s="1">
        <v>356504</v>
      </c>
      <c r="C13" s="1">
        <v>192416</v>
      </c>
      <c r="D13" s="1">
        <v>164088</v>
      </c>
      <c r="F13">
        <v>6</v>
      </c>
      <c r="G13" s="3">
        <f>B$8*bazoranlar!D13</f>
        <v>46729.849015056418</v>
      </c>
      <c r="H13" s="3">
        <f>C$8*bazoranlar!B13</f>
        <v>24721.938712706386</v>
      </c>
      <c r="I13" s="3">
        <f>D$8*bazoranlar!C13</f>
        <v>22005.109124064009</v>
      </c>
    </row>
    <row r="14" spans="1:10" x14ac:dyDescent="0.3">
      <c r="A14" t="s">
        <v>17</v>
      </c>
      <c r="B14" s="1">
        <v>342949</v>
      </c>
      <c r="C14" s="1">
        <v>183964</v>
      </c>
      <c r="D14" s="1">
        <v>158984</v>
      </c>
      <c r="F14">
        <v>7</v>
      </c>
      <c r="G14" s="3">
        <f>B$8*bazoranlar!D14</f>
        <v>47199.87853881919</v>
      </c>
      <c r="H14" s="3">
        <f>C$8*bazoranlar!B14</f>
        <v>25129.830558658836</v>
      </c>
      <c r="I14" s="3">
        <f>D$8*bazoranlar!C14</f>
        <v>22078.441284792269</v>
      </c>
    </row>
    <row r="15" spans="1:10" x14ac:dyDescent="0.3">
      <c r="A15" t="s">
        <v>18</v>
      </c>
      <c r="B15" s="1">
        <v>367557</v>
      </c>
      <c r="C15" s="1">
        <v>194630</v>
      </c>
      <c r="D15" s="1">
        <v>172927</v>
      </c>
      <c r="F15">
        <v>8</v>
      </c>
      <c r="G15" s="3">
        <f>B$8*bazoranlar!D15</f>
        <v>45584.759847682624</v>
      </c>
      <c r="H15" s="3">
        <f>C$8*bazoranlar!B15</f>
        <v>23991.761951433487</v>
      </c>
      <c r="I15" s="3">
        <f>D$8*bazoranlar!C15</f>
        <v>21581.498876452893</v>
      </c>
    </row>
    <row r="16" spans="1:10" x14ac:dyDescent="0.3">
      <c r="A16" t="s">
        <v>19</v>
      </c>
      <c r="B16" s="1">
        <v>365550</v>
      </c>
      <c r="C16" s="1">
        <v>188998</v>
      </c>
      <c r="D16" s="1">
        <v>176552</v>
      </c>
      <c r="F16" s="2">
        <v>9</v>
      </c>
      <c r="G16" s="4">
        <f>B$8*bazoranlar!D16</f>
        <v>45935.661199043454</v>
      </c>
      <c r="H16" s="4">
        <f>C$8*bazoranlar!B16</f>
        <v>24298.100477714648</v>
      </c>
      <c r="I16" s="4">
        <f>D$8*bazoranlar!C16</f>
        <v>21634.547673575464</v>
      </c>
    </row>
    <row r="17" spans="1:9" x14ac:dyDescent="0.3">
      <c r="A17" t="s">
        <v>20</v>
      </c>
      <c r="B17" s="1">
        <v>366850</v>
      </c>
      <c r="C17" s="1">
        <v>187769</v>
      </c>
      <c r="D17" s="1">
        <v>179081</v>
      </c>
      <c r="F17">
        <v>10</v>
      </c>
      <c r="G17" s="3">
        <f>B$9*bazoranlar!D17</f>
        <v>48330.678609899136</v>
      </c>
      <c r="H17" s="3">
        <f>C$9*bazoranlar!B17</f>
        <v>25982.185093763441</v>
      </c>
      <c r="I17" s="3">
        <f>D$9*bazoranlar!C17</f>
        <v>22349.978003106145</v>
      </c>
    </row>
    <row r="18" spans="1:9" x14ac:dyDescent="0.3">
      <c r="A18" t="s">
        <v>21</v>
      </c>
      <c r="B18" s="1">
        <v>373341</v>
      </c>
      <c r="C18" s="1">
        <v>187074</v>
      </c>
      <c r="D18" s="1">
        <v>186268</v>
      </c>
      <c r="F18">
        <v>11</v>
      </c>
      <c r="G18" s="3">
        <f>B$9*bazoranlar!D18</f>
        <v>48102.445163770622</v>
      </c>
      <c r="H18" s="3">
        <f>C$9*bazoranlar!B18</f>
        <v>25688.394264879083</v>
      </c>
      <c r="I18" s="3">
        <f>D$9*bazoranlar!C18</f>
        <v>22400.48933008781</v>
      </c>
    </row>
    <row r="19" spans="1:9" x14ac:dyDescent="0.3">
      <c r="A19" t="s">
        <v>22</v>
      </c>
      <c r="B19" s="1">
        <v>358356</v>
      </c>
      <c r="C19" s="1">
        <v>176055</v>
      </c>
      <c r="D19" s="1">
        <v>182301</v>
      </c>
      <c r="F19">
        <v>12</v>
      </c>
      <c r="G19" s="3">
        <f>B$9*bazoranlar!D19</f>
        <v>49176.220628824063</v>
      </c>
      <c r="H19" s="3">
        <f>C$9*bazoranlar!B19</f>
        <v>26563.196349608232</v>
      </c>
      <c r="I19" s="3">
        <f>D$9*bazoranlar!C19</f>
        <v>22625.649991039962</v>
      </c>
    </row>
    <row r="20" spans="1:9" x14ac:dyDescent="0.3">
      <c r="A20" t="s">
        <v>23</v>
      </c>
      <c r="B20" s="1">
        <v>307589</v>
      </c>
      <c r="C20" s="1">
        <v>146969</v>
      </c>
      <c r="D20" s="1">
        <v>160620</v>
      </c>
      <c r="F20">
        <v>13</v>
      </c>
      <c r="G20" s="3">
        <f>B$9*bazoranlar!D20</f>
        <v>51000.291084103133</v>
      </c>
      <c r="H20" s="3">
        <f>C$9*bazoranlar!B20</f>
        <v>27391.066992023585</v>
      </c>
      <c r="I20" s="3">
        <f>D$9*bazoranlar!C20</f>
        <v>23608.480556717041</v>
      </c>
    </row>
    <row r="21" spans="1:9" x14ac:dyDescent="0.3">
      <c r="A21" t="s">
        <v>24</v>
      </c>
      <c r="B21" s="1">
        <v>242945</v>
      </c>
      <c r="C21" s="1">
        <v>112425</v>
      </c>
      <c r="D21" s="1">
        <v>130520</v>
      </c>
      <c r="F21" s="2">
        <v>14</v>
      </c>
      <c r="G21" s="3">
        <f>B$9*bazoranlar!D21</f>
        <v>51141.364513403045</v>
      </c>
      <c r="H21" s="3">
        <f>C$9*bazoranlar!B21</f>
        <v>27466.157299725655</v>
      </c>
      <c r="I21" s="3">
        <f>D$9*bazoranlar!C21</f>
        <v>23674.402119049042</v>
      </c>
    </row>
    <row r="22" spans="1:9" x14ac:dyDescent="0.3">
      <c r="A22" t="s">
        <v>25</v>
      </c>
      <c r="B22" s="1">
        <v>209768</v>
      </c>
      <c r="C22" s="1">
        <v>92428</v>
      </c>
      <c r="D22" s="1">
        <v>117340</v>
      </c>
      <c r="F22">
        <v>15</v>
      </c>
      <c r="G22" s="3">
        <f>B$10*bazoranlar!D22</f>
        <v>54087.569318447029</v>
      </c>
      <c r="H22" s="3">
        <f>C$10*bazoranlar!B22</f>
        <v>29337.517672151127</v>
      </c>
      <c r="I22" s="3">
        <f>D$10*bazoranlar!C22</f>
        <v>24728.521953776584</v>
      </c>
    </row>
    <row r="23" spans="1:9" x14ac:dyDescent="0.3">
      <c r="A23" t="s">
        <v>26</v>
      </c>
      <c r="B23" s="1">
        <v>239424</v>
      </c>
      <c r="C23" s="1">
        <v>89047</v>
      </c>
      <c r="D23" s="1">
        <v>150377</v>
      </c>
      <c r="F23">
        <v>16</v>
      </c>
      <c r="G23" s="3">
        <f>B$10*bazoranlar!D23</f>
        <v>53424.726565734891</v>
      </c>
      <c r="H23" s="3">
        <f>C$10*bazoranlar!B23</f>
        <v>28912.960694698355</v>
      </c>
      <c r="I23" s="3">
        <f>D$10*bazoranlar!C23</f>
        <v>24483.731711706074</v>
      </c>
    </row>
    <row r="24" spans="1:9" x14ac:dyDescent="0.3">
      <c r="A24" t="s">
        <v>7</v>
      </c>
      <c r="B24" s="1">
        <f>SUM(B7:B23)</f>
        <v>5176752</v>
      </c>
      <c r="C24" s="1">
        <f t="shared" ref="C24:D24" si="0">SUM(C7:C23)</f>
        <v>2635493</v>
      </c>
      <c r="D24" s="1">
        <f t="shared" si="0"/>
        <v>2541257</v>
      </c>
      <c r="F24">
        <v>17</v>
      </c>
      <c r="G24" s="3">
        <f>B$10*bazoranlar!D24</f>
        <v>52067.096831264258</v>
      </c>
      <c r="H24" s="3">
        <f>C$10*bazoranlar!B24</f>
        <v>28352.839731870812</v>
      </c>
      <c r="I24" s="3">
        <f>D$10*bazoranlar!C24</f>
        <v>23705.110441735647</v>
      </c>
    </row>
    <row r="25" spans="1:9" x14ac:dyDescent="0.3">
      <c r="F25">
        <v>18</v>
      </c>
      <c r="G25" s="3">
        <f>B$10*bazoranlar!D25</f>
        <v>51959.285058232759</v>
      </c>
      <c r="H25" s="3">
        <f>C$10*bazoranlar!B25</f>
        <v>28494.709018890921</v>
      </c>
      <c r="I25" s="3">
        <f>D$10*bazoranlar!C25</f>
        <v>23476.325715492825</v>
      </c>
    </row>
    <row r="26" spans="1:9" x14ac:dyDescent="0.3">
      <c r="F26" s="2">
        <v>19</v>
      </c>
      <c r="G26" s="3">
        <f>B$10*bazoranlar!D26</f>
        <v>53656.322226321055</v>
      </c>
      <c r="H26" s="4">
        <f>C$10*bazoranlar!B26</f>
        <v>29759.972882388789</v>
      </c>
      <c r="I26" s="4">
        <f>D$10*bazoranlar!C26</f>
        <v>23943.310177288873</v>
      </c>
    </row>
    <row r="27" spans="1:9" x14ac:dyDescent="0.3">
      <c r="F27">
        <v>20</v>
      </c>
      <c r="G27" s="3">
        <f>B$11*bazoranlar!D27</f>
        <v>61345.442177491939</v>
      </c>
      <c r="H27" s="3">
        <f>C$11*bazoranlar!B27</f>
        <v>33349.957038144348</v>
      </c>
      <c r="I27" s="3">
        <f>D$11*bazoranlar!C27</f>
        <v>27991.854535094324</v>
      </c>
    </row>
    <row r="28" spans="1:9" x14ac:dyDescent="0.3">
      <c r="F28">
        <v>21</v>
      </c>
      <c r="G28" s="3">
        <f>B$11*bazoranlar!D28</f>
        <v>63270.567971613811</v>
      </c>
      <c r="H28" s="3">
        <f>C$11*bazoranlar!B28</f>
        <v>34509.378334411565</v>
      </c>
      <c r="I28" s="3">
        <f>D$11*bazoranlar!C28</f>
        <v>28768.238805565165</v>
      </c>
    </row>
    <row r="29" spans="1:9" x14ac:dyDescent="0.3">
      <c r="F29">
        <v>22</v>
      </c>
      <c r="G29" s="3">
        <f>B$11*bazoranlar!D29</f>
        <v>64645.808601954159</v>
      </c>
      <c r="H29" s="3">
        <f>C$11*bazoranlar!B29</f>
        <v>35267.206185502262</v>
      </c>
      <c r="I29" s="3">
        <f>D$11*bazoranlar!C29</f>
        <v>29386.544835398905</v>
      </c>
    </row>
    <row r="30" spans="1:9" x14ac:dyDescent="0.3">
      <c r="F30">
        <v>23</v>
      </c>
      <c r="G30" s="3">
        <f>B$11*bazoranlar!D30</f>
        <v>66810.519678568162</v>
      </c>
      <c r="H30" s="3">
        <f>C$11*bazoranlar!B30</f>
        <v>36192.088059242138</v>
      </c>
      <c r="I30" s="3">
        <f>D$11*bazoranlar!C30</f>
        <v>30602.146495994359</v>
      </c>
    </row>
    <row r="31" spans="1:9" x14ac:dyDescent="0.3">
      <c r="F31" s="2">
        <v>24</v>
      </c>
      <c r="G31" s="4">
        <f>B$11*bazoranlar!D31</f>
        <v>67555.661570371914</v>
      </c>
      <c r="H31" s="4">
        <f>C$11*bazoranlar!B31</f>
        <v>36819.370382699686</v>
      </c>
      <c r="I31" s="4">
        <f>D$11*bazoranlar!C31</f>
        <v>30741.215327947251</v>
      </c>
    </row>
    <row r="32" spans="1:9" x14ac:dyDescent="0.3">
      <c r="F32">
        <v>25</v>
      </c>
      <c r="G32" s="3">
        <f>B$12*bazoranlar!D32</f>
        <v>70814.250360158971</v>
      </c>
      <c r="H32" s="3">
        <f>C$12*bazoranlar!B32</f>
        <v>38346.392839359229</v>
      </c>
      <c r="I32" s="3">
        <f>D$12*bazoranlar!C32</f>
        <v>32488.234482408101</v>
      </c>
    </row>
    <row r="33" spans="6:9" x14ac:dyDescent="0.3">
      <c r="F33">
        <v>26</v>
      </c>
      <c r="G33" s="3">
        <f>B$12*bazoranlar!D33</f>
        <v>71303.541970938895</v>
      </c>
      <c r="H33" s="3">
        <f>C$12*bazoranlar!B33</f>
        <v>38423.608314407509</v>
      </c>
      <c r="I33" s="3">
        <f>D$12*bazoranlar!C33</f>
        <v>32880.876907536112</v>
      </c>
    </row>
    <row r="34" spans="6:9" x14ac:dyDescent="0.3">
      <c r="F34">
        <v>27</v>
      </c>
      <c r="G34" s="3">
        <f>B$12*bazoranlar!D34</f>
        <v>74552.7088425236</v>
      </c>
      <c r="H34" s="3">
        <f>C$12*bazoranlar!B34</f>
        <v>40251.833177473614</v>
      </c>
      <c r="I34" s="3">
        <f>D$12*bazoranlar!C34</f>
        <v>34309.925083544047</v>
      </c>
    </row>
    <row r="35" spans="6:9" x14ac:dyDescent="0.3">
      <c r="F35">
        <v>28</v>
      </c>
      <c r="G35" s="3">
        <f>B$12*bazoranlar!D35</f>
        <v>73593.291421385991</v>
      </c>
      <c r="H35" s="3">
        <f>C$12*bazoranlar!B35</f>
        <v>39528.383572790539</v>
      </c>
      <c r="I35" s="3">
        <f>D$12*bazoranlar!C35</f>
        <v>34052.419753243288</v>
      </c>
    </row>
    <row r="36" spans="6:9" x14ac:dyDescent="0.3">
      <c r="F36" s="2">
        <v>29</v>
      </c>
      <c r="G36" s="4">
        <f>B$12*bazoranlar!D36</f>
        <v>72849.207404992558</v>
      </c>
      <c r="H36" s="4">
        <f>C$12*bazoranlar!B36</f>
        <v>39075.782095969102</v>
      </c>
      <c r="I36" s="4">
        <f>D$12*bazoranlar!C36</f>
        <v>33755.543773268444</v>
      </c>
    </row>
    <row r="37" spans="6:9" x14ac:dyDescent="0.3">
      <c r="F37">
        <v>30</v>
      </c>
      <c r="G37" s="3">
        <f>B$13*bazoranlar!D37</f>
        <v>69064.378373643369</v>
      </c>
      <c r="H37" s="3">
        <f>C$13*bazoranlar!B37</f>
        <v>37282.582232986024</v>
      </c>
      <c r="I37" s="3">
        <f>D$13*bazoranlar!C37</f>
        <v>31782.575021778339</v>
      </c>
    </row>
    <row r="38" spans="6:9" x14ac:dyDescent="0.3">
      <c r="F38">
        <v>31</v>
      </c>
      <c r="G38" s="3">
        <f>B$13*bazoranlar!D38</f>
        <v>70185.389021292285</v>
      </c>
      <c r="H38" s="3">
        <f>C$13*bazoranlar!B38</f>
        <v>38147.036185013058</v>
      </c>
      <c r="I38" s="3">
        <f>D$13*bazoranlar!C38</f>
        <v>32070.473430425875</v>
      </c>
    </row>
    <row r="39" spans="6:9" x14ac:dyDescent="0.3">
      <c r="F39">
        <v>32</v>
      </c>
      <c r="G39" s="3">
        <f>B$13*bazoranlar!D39</f>
        <v>72455.408661296024</v>
      </c>
      <c r="H39" s="3">
        <f>C$13*bazoranlar!B39</f>
        <v>39171.786234104715</v>
      </c>
      <c r="I39" s="3">
        <f>D$13*bazoranlar!C39</f>
        <v>33291.525072696713</v>
      </c>
    </row>
    <row r="40" spans="6:9" x14ac:dyDescent="0.3">
      <c r="F40">
        <v>33</v>
      </c>
      <c r="G40" s="3">
        <f>B$13*bazoranlar!D40</f>
        <v>72377.874783648833</v>
      </c>
      <c r="H40" s="3">
        <f>C$13*bazoranlar!B40</f>
        <v>38992.025610967969</v>
      </c>
      <c r="I40" s="3">
        <f>D$13*bazoranlar!C40</f>
        <v>33377.089285056994</v>
      </c>
    </row>
    <row r="41" spans="6:9" x14ac:dyDescent="0.3">
      <c r="F41" s="2">
        <v>34</v>
      </c>
      <c r="G41" s="4">
        <f>B$13*bazoranlar!D41</f>
        <v>72420.949160119504</v>
      </c>
      <c r="H41" s="4">
        <f>C$13*bazoranlar!B41</f>
        <v>38822.569736928235</v>
      </c>
      <c r="I41" s="4">
        <f>D$13*bazoranlar!C41</f>
        <v>33566.337190042083</v>
      </c>
    </row>
    <row r="42" spans="6:9" x14ac:dyDescent="0.3">
      <c r="F42">
        <v>35</v>
      </c>
      <c r="G42" s="3">
        <f>B$14*bazoranlar!D42</f>
        <v>67566.866710227288</v>
      </c>
      <c r="H42" s="3">
        <f>C$14*bazoranlar!B42</f>
        <v>36451.116804098951</v>
      </c>
      <c r="I42" s="3">
        <f>D$14*bazoranlar!C42</f>
        <v>31142.83427455261</v>
      </c>
    </row>
    <row r="43" spans="6:9" x14ac:dyDescent="0.3">
      <c r="F43">
        <v>36</v>
      </c>
      <c r="G43" s="3">
        <f>B$14*bazoranlar!D43</f>
        <v>66301.959769472596</v>
      </c>
      <c r="H43" s="3">
        <f>C$14*bazoranlar!B43</f>
        <v>35402.292462001213</v>
      </c>
      <c r="I43" s="3">
        <f>D$14*bazoranlar!C43</f>
        <v>30877.959888547382</v>
      </c>
    </row>
    <row r="44" spans="6:9" x14ac:dyDescent="0.3">
      <c r="F44">
        <v>37</v>
      </c>
      <c r="G44" s="3">
        <f>B$14*bazoranlar!D44</f>
        <v>69164.954267078196</v>
      </c>
      <c r="H44" s="3">
        <f>C$14*bazoranlar!B44</f>
        <v>37220.114390932904</v>
      </c>
      <c r="I44" s="3">
        <f>D$14*bazoranlar!C44</f>
        <v>31960.291431361849</v>
      </c>
    </row>
    <row r="45" spans="6:9" x14ac:dyDescent="0.3">
      <c r="F45">
        <v>38</v>
      </c>
      <c r="G45" s="3">
        <f>B$14*bazoranlar!D45</f>
        <v>69194.439277352198</v>
      </c>
      <c r="H45" s="3">
        <f>C$14*bazoranlar!B45</f>
        <v>37165.411416219678</v>
      </c>
      <c r="I45" s="3">
        <f>D$14*bazoranlar!C45</f>
        <v>32035.186947404705</v>
      </c>
    </row>
    <row r="46" spans="6:9" x14ac:dyDescent="0.3">
      <c r="F46" s="2">
        <v>39</v>
      </c>
      <c r="G46" s="4">
        <f>B$14*bazoranlar!D46</f>
        <v>70720.779975869707</v>
      </c>
      <c r="H46" s="4">
        <f>C$14*bazoranlar!B46</f>
        <v>37725.064926747255</v>
      </c>
      <c r="I46" s="4">
        <f>D$14*bazoranlar!C46</f>
        <v>32967.727458133457</v>
      </c>
    </row>
    <row r="47" spans="6:9" x14ac:dyDescent="0.3">
      <c r="F47">
        <v>40</v>
      </c>
      <c r="G47" s="3">
        <f>B$15*bazoranlar!D47</f>
        <v>76782.196120121211</v>
      </c>
      <c r="H47" s="3">
        <f>C$15*bazoranlar!B47</f>
        <v>40614.874794667587</v>
      </c>
      <c r="I47" s="3">
        <f>D$15*bazoranlar!C47</f>
        <v>36161.975628136679</v>
      </c>
    </row>
    <row r="48" spans="6:9" x14ac:dyDescent="0.3">
      <c r="F48">
        <v>41</v>
      </c>
      <c r="G48" s="3">
        <f>B$15*bazoranlar!D48</f>
        <v>76048.186102842621</v>
      </c>
      <c r="H48" s="3">
        <f>C$15*bazoranlar!B48</f>
        <v>40149.553174994719</v>
      </c>
      <c r="I48" s="3">
        <f>D$15*bazoranlar!C48</f>
        <v>35883.778146562552</v>
      </c>
    </row>
    <row r="49" spans="6:9" x14ac:dyDescent="0.3">
      <c r="F49">
        <v>42</v>
      </c>
      <c r="G49" s="3">
        <f>B$15*bazoranlar!D49</f>
        <v>73106.210642752951</v>
      </c>
      <c r="H49" s="3">
        <f>C$15*bazoranlar!B49</f>
        <v>38811.621624552063</v>
      </c>
      <c r="I49" s="3">
        <f>D$15*bazoranlar!C49</f>
        <v>34307.017669600908</v>
      </c>
    </row>
    <row r="50" spans="6:9" x14ac:dyDescent="0.3">
      <c r="F50">
        <v>43</v>
      </c>
      <c r="G50" s="3">
        <f>B$15*bazoranlar!D50</f>
        <v>72205.02044633677</v>
      </c>
      <c r="H50" s="3">
        <f>C$15*bazoranlar!B50</f>
        <v>38399.05755813008</v>
      </c>
      <c r="I50" s="3">
        <f>D$15*bazoranlar!C50</f>
        <v>33826.410724688802</v>
      </c>
    </row>
    <row r="51" spans="6:9" x14ac:dyDescent="0.3">
      <c r="F51" s="2">
        <v>44</v>
      </c>
      <c r="G51" s="4">
        <f>B$15*bazoranlar!D51</f>
        <v>69415.386687946433</v>
      </c>
      <c r="H51" s="4">
        <f>C$15*bazoranlar!B51</f>
        <v>36654.892847655552</v>
      </c>
      <c r="I51" s="4">
        <f>D$15*bazoranlar!C51</f>
        <v>32747.817831011056</v>
      </c>
    </row>
    <row r="52" spans="6:9" x14ac:dyDescent="0.3">
      <c r="F52">
        <v>45</v>
      </c>
      <c r="G52" s="3">
        <f>B$16*bazoranlar!D52</f>
        <v>73716.770321696313</v>
      </c>
      <c r="H52" s="3">
        <f>C$16*bazoranlar!B52</f>
        <v>38331.739871058606</v>
      </c>
      <c r="I52" s="3">
        <f>D$16*bazoranlar!C52</f>
        <v>35403.328744611426</v>
      </c>
    </row>
    <row r="53" spans="6:9" x14ac:dyDescent="0.3">
      <c r="F53">
        <v>46</v>
      </c>
      <c r="G53" s="3">
        <f>B$16*bazoranlar!D53</f>
        <v>71574.064549679271</v>
      </c>
      <c r="H53" s="3">
        <f>C$16*bazoranlar!B53</f>
        <v>37291.095491907778</v>
      </c>
      <c r="I53" s="3">
        <f>D$16*bazoranlar!C53</f>
        <v>34306.895705813702</v>
      </c>
    </row>
    <row r="54" spans="6:9" x14ac:dyDescent="0.3">
      <c r="F54">
        <v>47</v>
      </c>
      <c r="G54" s="3">
        <f>B$16*bazoranlar!D54</f>
        <v>76074.845494387904</v>
      </c>
      <c r="H54" s="3">
        <f>C$16*bazoranlar!B54</f>
        <v>39306.985430351007</v>
      </c>
      <c r="I54" s="3">
        <f>D$16*bazoranlar!C54</f>
        <v>36765.723009502944</v>
      </c>
    </row>
    <row r="55" spans="6:9" x14ac:dyDescent="0.3">
      <c r="F55">
        <v>48</v>
      </c>
      <c r="G55" s="3">
        <f>B$16*bazoranlar!D55</f>
        <v>73488.215039347822</v>
      </c>
      <c r="H55" s="3">
        <f>C$16*bazoranlar!B55</f>
        <v>37817.728093925674</v>
      </c>
      <c r="I55" s="3">
        <f>D$16*bazoranlar!C55</f>
        <v>35655.623978850599</v>
      </c>
    </row>
    <row r="56" spans="6:9" x14ac:dyDescent="0.3">
      <c r="F56" s="2">
        <v>49</v>
      </c>
      <c r="G56" s="4">
        <f>B$16*bazoranlar!D56</f>
        <v>70696.104594888689</v>
      </c>
      <c r="H56" s="4">
        <f>C$16*bazoranlar!B56</f>
        <v>36250.451112756942</v>
      </c>
      <c r="I56" s="4">
        <f>D$16*bazoranlar!C56</f>
        <v>34420.428561221328</v>
      </c>
    </row>
    <row r="57" spans="6:9" x14ac:dyDescent="0.3">
      <c r="F57">
        <v>50</v>
      </c>
      <c r="G57" s="3">
        <f>B$17*bazoranlar!D57</f>
        <v>79539.773651091265</v>
      </c>
      <c r="H57" s="3">
        <f>C$17*bazoranlar!B57</f>
        <v>40428.883226417078</v>
      </c>
      <c r="I57" s="3">
        <f>D$17*bazoranlar!C57</f>
        <v>39090.807227928322</v>
      </c>
    </row>
    <row r="58" spans="6:9" x14ac:dyDescent="0.3">
      <c r="F58">
        <v>51</v>
      </c>
      <c r="G58" s="3">
        <f>B$17*bazoranlar!D58</f>
        <v>76826.47431218368</v>
      </c>
      <c r="H58" s="3">
        <f>C$17*bazoranlar!B58</f>
        <v>39290.171234269292</v>
      </c>
      <c r="I58" s="3">
        <f>D$17*bazoranlar!C58</f>
        <v>37533.974616204112</v>
      </c>
    </row>
    <row r="59" spans="6:9" x14ac:dyDescent="0.3">
      <c r="F59">
        <v>52</v>
      </c>
      <c r="G59" s="3">
        <f>B$17*bazoranlar!D59</f>
        <v>74892.39190222336</v>
      </c>
      <c r="H59" s="3">
        <f>C$17*bazoranlar!B59</f>
        <v>38212.015024362881</v>
      </c>
      <c r="I59" s="3">
        <f>D$17*bazoranlar!C59</f>
        <v>36671.785306490383</v>
      </c>
    </row>
    <row r="60" spans="6:9" x14ac:dyDescent="0.3">
      <c r="F60">
        <v>53</v>
      </c>
      <c r="G60" s="3">
        <f>B$17*bazoranlar!D60</f>
        <v>71443.024454538216</v>
      </c>
      <c r="H60" s="3">
        <f>C$17*bazoranlar!B60</f>
        <v>36939.027167245062</v>
      </c>
      <c r="I60" s="3">
        <f>D$17*bazoranlar!C60</f>
        <v>34530.376113144666</v>
      </c>
    </row>
    <row r="61" spans="6:9" x14ac:dyDescent="0.3">
      <c r="F61" s="2">
        <v>54</v>
      </c>
      <c r="G61" s="4">
        <f>B$17*bazoranlar!D61</f>
        <v>64148.335679963471</v>
      </c>
      <c r="H61" s="4">
        <f>C$17*bazoranlar!B61</f>
        <v>32898.90334770568</v>
      </c>
      <c r="I61" s="4">
        <f>D$17*bazoranlar!C61</f>
        <v>31254.05673623252</v>
      </c>
    </row>
    <row r="62" spans="6:9" x14ac:dyDescent="0.3">
      <c r="F62">
        <v>55</v>
      </c>
      <c r="G62" s="3">
        <f>B$18*bazoranlar!D62</f>
        <v>72346.305911103234</v>
      </c>
      <c r="H62" s="3">
        <f>C$18*bazoranlar!B62</f>
        <v>36294.259059667726</v>
      </c>
      <c r="I62" s="3">
        <f>D$18*bazoranlar!C62</f>
        <v>36053.838297990922</v>
      </c>
    </row>
    <row r="63" spans="6:9" x14ac:dyDescent="0.3">
      <c r="F63">
        <v>56</v>
      </c>
      <c r="G63" s="3">
        <f>B$18*bazoranlar!D63</f>
        <v>81336.373058261015</v>
      </c>
      <c r="H63" s="3">
        <f>C$18*bazoranlar!B63</f>
        <v>40781.005259290214</v>
      </c>
      <c r="I63" s="3">
        <f>D$18*bazoranlar!C63</f>
        <v>40556.513082731908</v>
      </c>
    </row>
    <row r="64" spans="6:9" x14ac:dyDescent="0.3">
      <c r="F64">
        <v>57</v>
      </c>
      <c r="G64" s="3">
        <f>B$18*bazoranlar!D64</f>
        <v>78000.303134407644</v>
      </c>
      <c r="H64" s="3">
        <f>C$18*bazoranlar!B64</f>
        <v>38931.856630307921</v>
      </c>
      <c r="I64" s="3">
        <f>D$18*bazoranlar!C64</f>
        <v>39062.974559032518</v>
      </c>
    </row>
    <row r="65" spans="6:9" x14ac:dyDescent="0.3">
      <c r="F65">
        <v>58</v>
      </c>
      <c r="G65" s="3">
        <f>B$18*bazoranlar!D65</f>
        <v>70468.692240127493</v>
      </c>
      <c r="H65" s="3">
        <f>C$18*bazoranlar!B65</f>
        <v>35195.821645221251</v>
      </c>
      <c r="I65" s="3">
        <f>D$18*bazoranlar!C65</f>
        <v>35268.789812466908</v>
      </c>
    </row>
    <row r="66" spans="6:9" x14ac:dyDescent="0.3">
      <c r="F66" s="2">
        <v>59</v>
      </c>
      <c r="G66" s="4">
        <f>B$18*bazoranlar!D66</f>
        <v>71189.325656100584</v>
      </c>
      <c r="H66" s="4">
        <f>C$18*bazoranlar!B66</f>
        <v>35871.057405512889</v>
      </c>
      <c r="I66" s="4">
        <f>D$18*bazoranlar!C66</f>
        <v>35325.884247777743</v>
      </c>
    </row>
    <row r="67" spans="6:9" x14ac:dyDescent="0.3">
      <c r="F67">
        <v>60</v>
      </c>
      <c r="G67" s="3">
        <f>B$19*bazoranlar!D67</f>
        <v>73628.746651433641</v>
      </c>
      <c r="H67" s="3">
        <f>C$19*bazoranlar!B67</f>
        <v>36494.492077102783</v>
      </c>
      <c r="I67" s="3">
        <f>D$19*bazoranlar!C67</f>
        <v>37139.458354463</v>
      </c>
    </row>
    <row r="68" spans="6:9" x14ac:dyDescent="0.3">
      <c r="F68">
        <v>61</v>
      </c>
      <c r="G68" s="3">
        <f>B$19*bazoranlar!D68</f>
        <v>81739.106548781216</v>
      </c>
      <c r="H68" s="3">
        <f>C$19*bazoranlar!B68</f>
        <v>40156.110736816314</v>
      </c>
      <c r="I68" s="3">
        <f>D$19*bazoranlar!C68</f>
        <v>41582.97797803623</v>
      </c>
    </row>
    <row r="69" spans="6:9" x14ac:dyDescent="0.3">
      <c r="F69">
        <v>62</v>
      </c>
      <c r="G69" s="3">
        <f>B$19*bazoranlar!D69</f>
        <v>74740.88490821817</v>
      </c>
      <c r="H69" s="3">
        <f>C$19*bazoranlar!B69</f>
        <v>36941.218796209607</v>
      </c>
      <c r="I69" s="3">
        <f>D$19*bazoranlar!C69</f>
        <v>37803.258352800338</v>
      </c>
    </row>
    <row r="70" spans="6:9" x14ac:dyDescent="0.3">
      <c r="F70">
        <v>63</v>
      </c>
      <c r="G70" s="3">
        <f>B$19*bazoranlar!D70</f>
        <v>67244.645312007095</v>
      </c>
      <c r="H70" s="3">
        <f>C$19*bazoranlar!B70</f>
        <v>32862.141719675557</v>
      </c>
      <c r="I70" s="3">
        <f>D$19*bazoranlar!C70</f>
        <v>34379.687128498867</v>
      </c>
    </row>
    <row r="71" spans="6:9" x14ac:dyDescent="0.3">
      <c r="F71" s="2">
        <v>64</v>
      </c>
      <c r="G71" s="4">
        <f>B$19*bazoranlar!D71</f>
        <v>61002.616579559894</v>
      </c>
      <c r="H71" s="4">
        <f>C$19*bazoranlar!B71</f>
        <v>29601.036670195732</v>
      </c>
      <c r="I71" s="4">
        <f>D$19*bazoranlar!C71</f>
        <v>31395.618186201562</v>
      </c>
    </row>
    <row r="72" spans="6:9" x14ac:dyDescent="0.3">
      <c r="F72">
        <v>65</v>
      </c>
      <c r="G72" s="3">
        <f>B$20*bazoranlar!D72</f>
        <v>64792.117854779288</v>
      </c>
      <c r="H72" s="3">
        <f>C$20*bazoranlar!B72</f>
        <v>31654.720257435642</v>
      </c>
      <c r="I72" s="3">
        <f>D$20*bazoranlar!C72</f>
        <v>33147.28220639901</v>
      </c>
    </row>
    <row r="73" spans="6:9" x14ac:dyDescent="0.3">
      <c r="F73">
        <v>66</v>
      </c>
      <c r="G73" s="3">
        <f>B$20*bazoranlar!D73</f>
        <v>73688.102524718735</v>
      </c>
      <c r="H73" s="3">
        <f>C$20*bazoranlar!B73</f>
        <v>35340.27128634508</v>
      </c>
      <c r="I73" s="3">
        <f>D$20*bazoranlar!C73</f>
        <v>38349.696018937757</v>
      </c>
    </row>
    <row r="74" spans="6:9" x14ac:dyDescent="0.3">
      <c r="F74">
        <v>67</v>
      </c>
      <c r="G74" s="3">
        <f>B$20*bazoranlar!D74</f>
        <v>62239.991105206493</v>
      </c>
      <c r="H74" s="3">
        <f>C$20*bazoranlar!B74</f>
        <v>29686.440098308758</v>
      </c>
      <c r="I74" s="3">
        <f>D$20*bazoranlar!C74</f>
        <v>32552.806846149513</v>
      </c>
    </row>
    <row r="75" spans="6:9" x14ac:dyDescent="0.3">
      <c r="F75">
        <v>68</v>
      </c>
      <c r="G75" s="3">
        <f>B$20*bazoranlar!D75</f>
        <v>55104.670067859224</v>
      </c>
      <c r="H75" s="3">
        <f>C$20*bazoranlar!B75</f>
        <v>25967.217091560444</v>
      </c>
      <c r="I75" s="3">
        <f>D$20*bazoranlar!C75</f>
        <v>29132.310293647959</v>
      </c>
    </row>
    <row r="76" spans="6:9" x14ac:dyDescent="0.3">
      <c r="F76" s="2">
        <v>69</v>
      </c>
      <c r="G76" s="4">
        <f>B$20*bazoranlar!D76</f>
        <v>51764.118447436267</v>
      </c>
      <c r="H76" s="4">
        <f>C$20*bazoranlar!B76</f>
        <v>24320.351266350081</v>
      </c>
      <c r="I76" s="4">
        <f>D$20*bazoranlar!C76</f>
        <v>27437.904634865761</v>
      </c>
    </row>
    <row r="77" spans="6:9" x14ac:dyDescent="0.3">
      <c r="F77">
        <v>70</v>
      </c>
      <c r="G77" s="3">
        <f>B$21*bazoranlar!D77</f>
        <v>49367.860647864582</v>
      </c>
      <c r="H77" s="3">
        <f>C$21*bazoranlar!B77</f>
        <v>23274.867960449548</v>
      </c>
      <c r="I77" s="3">
        <f>D$21*bazoranlar!C77</f>
        <v>26108.98548510313</v>
      </c>
    </row>
    <row r="78" spans="6:9" x14ac:dyDescent="0.3">
      <c r="F78">
        <v>71</v>
      </c>
      <c r="G78" s="3">
        <f>B$21*bazoranlar!D78</f>
        <v>56400.603666685231</v>
      </c>
      <c r="H78" s="3">
        <f>C$21*bazoranlar!B78</f>
        <v>26640.782564637964</v>
      </c>
      <c r="I78" s="3">
        <f>D$21*bazoranlar!C78</f>
        <v>29779.964349376114</v>
      </c>
    </row>
    <row r="79" spans="6:9" x14ac:dyDescent="0.3">
      <c r="F79">
        <v>72</v>
      </c>
      <c r="G79" s="3">
        <f>B$21*bazoranlar!D79</f>
        <v>51427.46175315998</v>
      </c>
      <c r="H79" s="3">
        <f>C$21*bazoranlar!B79</f>
        <v>23689.13437327274</v>
      </c>
      <c r="I79" s="3">
        <f>D$21*bazoranlar!C79</f>
        <v>27734.253628724218</v>
      </c>
    </row>
    <row r="80" spans="6:9" x14ac:dyDescent="0.3">
      <c r="F80">
        <v>73</v>
      </c>
      <c r="G80" s="3">
        <f>B$21*bazoranlar!D80</f>
        <v>45355.189528927003</v>
      </c>
      <c r="H80" s="3">
        <f>C$21*bazoranlar!B80</f>
        <v>20509.639654854756</v>
      </c>
      <c r="I80" s="3">
        <f>D$21*bazoranlar!C80</f>
        <v>24827.715813598166</v>
      </c>
    </row>
    <row r="81" spans="6:9" x14ac:dyDescent="0.3">
      <c r="F81" s="2">
        <v>74</v>
      </c>
      <c r="G81" s="4">
        <f>B$21*bazoranlar!D81</f>
        <v>40393.884403363219</v>
      </c>
      <c r="H81" s="4">
        <f>C$21*bazoranlar!B81</f>
        <v>18310.575446784991</v>
      </c>
      <c r="I81" s="4">
        <f>D$21*bazoranlar!C81</f>
        <v>22069.080723198367</v>
      </c>
    </row>
    <row r="82" spans="6:9" x14ac:dyDescent="0.3">
      <c r="F82">
        <v>75</v>
      </c>
      <c r="G82" s="3">
        <f>B$22*bazoranlar!D82</f>
        <v>47163.607689038799</v>
      </c>
      <c r="H82" s="3">
        <f>C$22*bazoranlar!B82</f>
        <v>21354.266504860439</v>
      </c>
      <c r="I82" s="3">
        <f>D$22*bazoranlar!C82</f>
        <v>25826.094612043667</v>
      </c>
    </row>
    <row r="83" spans="6:9" x14ac:dyDescent="0.3">
      <c r="F83">
        <v>76</v>
      </c>
      <c r="G83" s="3">
        <f>B$22*bazoranlar!D83</f>
        <v>49513.593914710429</v>
      </c>
      <c r="H83" s="3">
        <f>C$22*bazoranlar!B83</f>
        <v>22450.483792270832</v>
      </c>
      <c r="I83" s="3">
        <f>D$22*bazoranlar!C83</f>
        <v>27081.640134721485</v>
      </c>
    </row>
    <row r="84" spans="6:9" x14ac:dyDescent="0.3">
      <c r="F84">
        <v>77</v>
      </c>
      <c r="G84" s="3">
        <f>B$22*bazoranlar!D84</f>
        <v>41418.63382916819</v>
      </c>
      <c r="H84" s="3">
        <f>C$22*bazoranlar!B84</f>
        <v>18119.96296805995</v>
      </c>
      <c r="I84" s="3">
        <f>D$22*bazoranlar!C84</f>
        <v>23294.872457041725</v>
      </c>
    </row>
    <row r="85" spans="6:9" x14ac:dyDescent="0.3">
      <c r="F85">
        <v>78</v>
      </c>
      <c r="G85" s="3">
        <f>B$22*bazoranlar!D85</f>
        <v>35513.465578287447</v>
      </c>
      <c r="H85" s="3">
        <f>C$22*bazoranlar!B85</f>
        <v>15289.224656266029</v>
      </c>
      <c r="I85" s="3">
        <f>D$22*bazoranlar!C85</f>
        <v>20213.753149069496</v>
      </c>
    </row>
    <row r="86" spans="6:9" x14ac:dyDescent="0.3">
      <c r="F86">
        <v>79</v>
      </c>
      <c r="G86" s="3">
        <f>B$22*bazoranlar!D86</f>
        <v>36158.698988795135</v>
      </c>
      <c r="H86" s="3">
        <f>C$22*bazoranlar!B86</f>
        <v>15214.062078542744</v>
      </c>
      <c r="I86" s="3">
        <f>D$22*bazoranlar!C86</f>
        <v>20923.639647123626</v>
      </c>
    </row>
    <row r="87" spans="6:9" x14ac:dyDescent="0.3">
      <c r="F87" t="s">
        <v>4</v>
      </c>
      <c r="G87" s="1">
        <f>B23</f>
        <v>239424</v>
      </c>
      <c r="H87" s="1">
        <f t="shared" ref="H87:I87" si="1">C23</f>
        <v>89047</v>
      </c>
      <c r="I87" s="1">
        <f t="shared" si="1"/>
        <v>150377</v>
      </c>
    </row>
    <row r="88" spans="6:9" x14ac:dyDescent="0.3">
      <c r="G88">
        <f>SUM(G7:G87)</f>
        <v>5176751.9999999991</v>
      </c>
      <c r="H88">
        <f t="shared" ref="H88:I88" si="2">SUM(H7:H87)</f>
        <v>2635493.0000000005</v>
      </c>
      <c r="I88">
        <f t="shared" si="2"/>
        <v>2541257.0000000009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J18" sqref="J18"/>
    </sheetView>
  </sheetViews>
  <sheetFormatPr defaultColWidth="8.77734375" defaultRowHeight="14.4" x14ac:dyDescent="0.3"/>
  <cols>
    <col min="2" max="4" width="10.109375" bestFit="1" customWidth="1"/>
  </cols>
  <sheetData>
    <row r="1" spans="1:10" x14ac:dyDescent="0.3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3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3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36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x14ac:dyDescent="0.3">
      <c r="A6">
        <v>2045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216859</v>
      </c>
      <c r="C7" s="1">
        <v>113134</v>
      </c>
      <c r="D7" s="1">
        <v>103725</v>
      </c>
      <c r="F7">
        <v>0</v>
      </c>
      <c r="G7" s="3">
        <f>B$7*bazoranlar!D7</f>
        <v>37754.170995902954</v>
      </c>
      <c r="H7" s="3">
        <f>C$7*bazoranlar!B7</f>
        <v>19740.304972039288</v>
      </c>
      <c r="I7" s="3">
        <f>D$7*bazoranlar!C7</f>
        <v>18015.125938062414</v>
      </c>
    </row>
    <row r="8" spans="1:10" x14ac:dyDescent="0.3">
      <c r="A8" t="s">
        <v>11</v>
      </c>
      <c r="B8" s="1">
        <v>238371</v>
      </c>
      <c r="C8" s="1">
        <v>127476</v>
      </c>
      <c r="D8" s="1">
        <v>110895</v>
      </c>
      <c r="F8">
        <v>1</v>
      </c>
      <c r="G8" s="3">
        <f>B$7*bazoranlar!D8</f>
        <v>40013.807917102888</v>
      </c>
      <c r="H8" s="3">
        <f>C$7*bazoranlar!B8</f>
        <v>20885.984088833342</v>
      </c>
      <c r="I8" s="3">
        <f>D$7*bazoranlar!C8</f>
        <v>19128.138264457197</v>
      </c>
    </row>
    <row r="9" spans="1:10" x14ac:dyDescent="0.3">
      <c r="A9" t="s">
        <v>12</v>
      </c>
      <c r="B9" s="1">
        <v>252753</v>
      </c>
      <c r="C9" s="1">
        <v>137191</v>
      </c>
      <c r="D9" s="1">
        <v>115562</v>
      </c>
      <c r="F9">
        <v>2</v>
      </c>
      <c r="G9" s="3">
        <f>B$7*bazoranlar!D9</f>
        <v>43242.371429513551</v>
      </c>
      <c r="H9" s="3">
        <f>C$7*bazoranlar!B9</f>
        <v>22550.119261644955</v>
      </c>
      <c r="I9" s="3">
        <f>D$7*bazoranlar!C9</f>
        <v>20691.991026859996</v>
      </c>
    </row>
    <row r="10" spans="1:10" x14ac:dyDescent="0.3">
      <c r="A10" t="s">
        <v>13</v>
      </c>
      <c r="B10" s="1">
        <v>271054</v>
      </c>
      <c r="C10" s="1">
        <v>150407</v>
      </c>
      <c r="D10" s="1">
        <v>120647</v>
      </c>
      <c r="F10">
        <v>3</v>
      </c>
      <c r="G10" s="3">
        <f>B$7*bazoranlar!D10</f>
        <v>46680.09437213021</v>
      </c>
      <c r="H10" s="3">
        <f>C$7*bazoranlar!B10</f>
        <v>24259.57401977279</v>
      </c>
      <c r="I10" s="3">
        <f>D$7*bazoranlar!C10</f>
        <v>22417.864570953174</v>
      </c>
    </row>
    <row r="11" spans="1:10" x14ac:dyDescent="0.3">
      <c r="A11" t="s">
        <v>14</v>
      </c>
      <c r="B11" s="1">
        <v>305802</v>
      </c>
      <c r="C11" s="1">
        <v>170474</v>
      </c>
      <c r="D11" s="1">
        <v>135328</v>
      </c>
      <c r="F11" s="2">
        <v>4</v>
      </c>
      <c r="G11" s="4">
        <f>B$7*bazoranlar!D11</f>
        <v>49168.55528535039</v>
      </c>
      <c r="H11" s="4">
        <f>C$7*bazoranlar!B11</f>
        <v>25698.017657709624</v>
      </c>
      <c r="I11" s="4">
        <f>D$7*bazoranlar!C11</f>
        <v>23471.880199667219</v>
      </c>
    </row>
    <row r="12" spans="1:10" x14ac:dyDescent="0.3">
      <c r="A12" t="s">
        <v>15</v>
      </c>
      <c r="B12" s="1">
        <v>365307</v>
      </c>
      <c r="C12" s="1">
        <v>201780</v>
      </c>
      <c r="D12" s="1">
        <v>163527</v>
      </c>
      <c r="F12">
        <v>5</v>
      </c>
      <c r="G12" s="3">
        <f>B$8*bazoranlar!D12</f>
        <v>47102.665922144224</v>
      </c>
      <c r="H12" s="3">
        <f>C$8*bazoranlar!B12</f>
        <v>25309.450580179982</v>
      </c>
      <c r="I12" s="3">
        <f>D$8*bazoranlar!C12</f>
        <v>21803.85929457036</v>
      </c>
    </row>
    <row r="13" spans="1:10" x14ac:dyDescent="0.3">
      <c r="A13" t="s">
        <v>16</v>
      </c>
      <c r="B13" s="1">
        <v>388506</v>
      </c>
      <c r="C13" s="1">
        <v>212288</v>
      </c>
      <c r="D13" s="1">
        <v>176218</v>
      </c>
      <c r="F13">
        <v>6</v>
      </c>
      <c r="G13" s="3">
        <f>B$8*bazoranlar!D13</f>
        <v>48195.919174316434</v>
      </c>
      <c r="H13" s="3">
        <f>C$8*bazoranlar!B13</f>
        <v>25735.818016079174</v>
      </c>
      <c r="I13" s="3">
        <f>D$8*bazoranlar!C13</f>
        <v>22456.693289587984</v>
      </c>
    </row>
    <row r="14" spans="1:10" x14ac:dyDescent="0.3">
      <c r="A14" t="s">
        <v>17</v>
      </c>
      <c r="B14" s="1">
        <v>377846</v>
      </c>
      <c r="C14" s="1">
        <v>204928</v>
      </c>
      <c r="D14" s="1">
        <v>172917</v>
      </c>
      <c r="F14">
        <v>7</v>
      </c>
      <c r="G14" s="3">
        <f>B$8*bazoranlar!D14</f>
        <v>48680.695081242942</v>
      </c>
      <c r="H14" s="3">
        <f>C$8*bazoranlar!B14</f>
        <v>26160.438044454193</v>
      </c>
      <c r="I14" s="3">
        <f>D$8*bazoranlar!C14</f>
        <v>22531.530357309519</v>
      </c>
    </row>
    <row r="15" spans="1:10" x14ac:dyDescent="0.3">
      <c r="A15" t="s">
        <v>18</v>
      </c>
      <c r="B15" s="1">
        <v>360471</v>
      </c>
      <c r="C15" s="1">
        <v>194104</v>
      </c>
      <c r="D15" s="1">
        <v>166367</v>
      </c>
      <c r="F15">
        <v>8</v>
      </c>
      <c r="G15" s="3">
        <f>B$8*bazoranlar!D15</f>
        <v>47014.904766579937</v>
      </c>
      <c r="H15" s="3">
        <f>C$8*bazoranlar!B15</f>
        <v>24975.69574306217</v>
      </c>
      <c r="I15" s="3">
        <f>D$8*bazoranlar!C15</f>
        <v>22024.389802643385</v>
      </c>
    </row>
    <row r="16" spans="1:10" x14ac:dyDescent="0.3">
      <c r="A16" t="s">
        <v>19</v>
      </c>
      <c r="B16" s="1">
        <v>381086</v>
      </c>
      <c r="C16" s="1">
        <v>202290</v>
      </c>
      <c r="D16" s="1">
        <v>178796</v>
      </c>
      <c r="F16" s="2">
        <v>9</v>
      </c>
      <c r="G16" s="4">
        <f>B$8*bazoranlar!D16</f>
        <v>47376.815055716455</v>
      </c>
      <c r="H16" s="4">
        <f>C$8*bazoranlar!B16</f>
        <v>25294.597616224481</v>
      </c>
      <c r="I16" s="4">
        <f>D$8*bazoranlar!C16</f>
        <v>22078.527255888752</v>
      </c>
    </row>
    <row r="17" spans="1:9" x14ac:dyDescent="0.3">
      <c r="A17" t="s">
        <v>20</v>
      </c>
      <c r="B17" s="1">
        <v>374490</v>
      </c>
      <c r="C17" s="1">
        <v>194835</v>
      </c>
      <c r="D17" s="1">
        <v>179655</v>
      </c>
      <c r="F17">
        <v>10</v>
      </c>
      <c r="G17" s="3">
        <f>B$9*bazoranlar!D17</f>
        <v>49306.456929287211</v>
      </c>
      <c r="H17" s="3">
        <f>C$9*bazoranlar!B17</f>
        <v>26782.592024994181</v>
      </c>
      <c r="I17" s="3">
        <f>D$9*bazoranlar!C17</f>
        <v>22525.99584851562</v>
      </c>
    </row>
    <row r="18" spans="1:9" x14ac:dyDescent="0.3">
      <c r="A18" t="s">
        <v>21</v>
      </c>
      <c r="B18" s="1">
        <v>367884</v>
      </c>
      <c r="C18" s="1">
        <v>188252</v>
      </c>
      <c r="D18" s="1">
        <v>179632</v>
      </c>
      <c r="F18">
        <v>11</v>
      </c>
      <c r="G18" s="3">
        <f>B$9*bazoranlar!D18</f>
        <v>49073.615535269353</v>
      </c>
      <c r="H18" s="3">
        <f>C$9*bazoranlar!B18</f>
        <v>26479.750678806427</v>
      </c>
      <c r="I18" s="3">
        <f>D$9*bazoranlar!C18</f>
        <v>22576.904978794577</v>
      </c>
    </row>
    <row r="19" spans="1:9" x14ac:dyDescent="0.3">
      <c r="A19" t="s">
        <v>22</v>
      </c>
      <c r="B19" s="1">
        <v>367683</v>
      </c>
      <c r="C19" s="1">
        <v>182550</v>
      </c>
      <c r="D19" s="1">
        <v>185133</v>
      </c>
      <c r="F19">
        <v>12</v>
      </c>
      <c r="G19" s="3">
        <f>B$9*bazoranlar!D19</f>
        <v>50169.070125235288</v>
      </c>
      <c r="H19" s="3">
        <f>C$9*bazoranlar!B19</f>
        <v>27381.501907710535</v>
      </c>
      <c r="I19" s="3">
        <f>D$9*bazoranlar!C19</f>
        <v>22803.838898512637</v>
      </c>
    </row>
    <row r="20" spans="1:9" x14ac:dyDescent="0.3">
      <c r="A20" t="s">
        <v>23</v>
      </c>
      <c r="B20" s="1">
        <v>347601</v>
      </c>
      <c r="C20" s="1">
        <v>168344</v>
      </c>
      <c r="D20" s="1">
        <v>179257</v>
      </c>
      <c r="F20">
        <v>13</v>
      </c>
      <c r="G20" s="3">
        <f>B$9*bazoranlar!D20</f>
        <v>52029.967880574928</v>
      </c>
      <c r="H20" s="3">
        <f>C$9*bazoranlar!B20</f>
        <v>28234.875924763564</v>
      </c>
      <c r="I20" s="3">
        <f>D$9*bazoranlar!C20</f>
        <v>23794.409772415027</v>
      </c>
    </row>
    <row r="21" spans="1:9" x14ac:dyDescent="0.3">
      <c r="A21" t="s">
        <v>24</v>
      </c>
      <c r="B21" s="1">
        <v>289863</v>
      </c>
      <c r="C21" s="1">
        <v>135261</v>
      </c>
      <c r="D21" s="1">
        <v>154602</v>
      </c>
      <c r="F21" s="2">
        <v>14</v>
      </c>
      <c r="G21" s="3">
        <f>B$9*bazoranlar!D21</f>
        <v>52173.889529633219</v>
      </c>
      <c r="H21" s="3">
        <f>C$9*bazoranlar!B21</f>
        <v>28312.279463725288</v>
      </c>
      <c r="I21" s="3">
        <f>D$9*bazoranlar!C21</f>
        <v>23860.850501762143</v>
      </c>
    </row>
    <row r="22" spans="1:9" x14ac:dyDescent="0.3">
      <c r="A22" t="s">
        <v>25</v>
      </c>
      <c r="B22" s="1">
        <v>217858</v>
      </c>
      <c r="C22" s="1">
        <v>97022</v>
      </c>
      <c r="D22" s="1">
        <v>120835</v>
      </c>
      <c r="F22">
        <v>15</v>
      </c>
      <c r="G22" s="3">
        <f>B$10*bazoranlar!D22</f>
        <v>55282.535545701619</v>
      </c>
      <c r="H22" s="3">
        <f>C$10*bazoranlar!B22</f>
        <v>30461.334689939351</v>
      </c>
      <c r="I22" s="3">
        <f>D$10*bazoranlar!C22</f>
        <v>24792.225069241242</v>
      </c>
    </row>
    <row r="23" spans="1:9" x14ac:dyDescent="0.3">
      <c r="A23" t="s">
        <v>26</v>
      </c>
      <c r="B23" s="1">
        <v>299937</v>
      </c>
      <c r="C23" s="1">
        <v>113336</v>
      </c>
      <c r="D23" s="1">
        <v>186601</v>
      </c>
      <c r="F23">
        <v>16</v>
      </c>
      <c r="G23" s="3">
        <f>B$10*bazoranlar!D23</f>
        <v>54605.048490916895</v>
      </c>
      <c r="H23" s="3">
        <f>C$10*bazoranlar!B23</f>
        <v>30020.514429354924</v>
      </c>
      <c r="I23" s="3">
        <f>D$10*bazoranlar!C23</f>
        <v>24546.804223324518</v>
      </c>
    </row>
    <row r="24" spans="1:9" x14ac:dyDescent="0.3">
      <c r="A24" t="s">
        <v>7</v>
      </c>
      <c r="B24" s="1">
        <f>SUM(B7:B23)</f>
        <v>5423371</v>
      </c>
      <c r="C24" s="1">
        <f t="shared" ref="C24:D24" si="0">SUM(C7:C23)</f>
        <v>2793672</v>
      </c>
      <c r="D24" s="1">
        <f t="shared" si="0"/>
        <v>2629697</v>
      </c>
      <c r="F24">
        <v>17</v>
      </c>
      <c r="G24" s="3">
        <f>B$10*bazoranlar!D24</f>
        <v>53217.424402803605</v>
      </c>
      <c r="H24" s="3">
        <f>C$10*bazoranlar!B24</f>
        <v>29438.937204375961</v>
      </c>
      <c r="I24" s="3">
        <f>D$10*bazoranlar!C24</f>
        <v>23766.177148043251</v>
      </c>
    </row>
    <row r="25" spans="1:9" x14ac:dyDescent="0.3">
      <c r="F25">
        <v>18</v>
      </c>
      <c r="G25" s="3">
        <f>B$10*bazoranlar!D25</f>
        <v>53107.230725218134</v>
      </c>
      <c r="H25" s="3">
        <f>C$10*bazoranlar!B25</f>
        <v>29586.241004323729</v>
      </c>
      <c r="I25" s="3">
        <f>D$10*bazoranlar!C25</f>
        <v>23536.803049744158</v>
      </c>
    </row>
    <row r="26" spans="1:9" x14ac:dyDescent="0.3">
      <c r="F26" s="2">
        <v>19</v>
      </c>
      <c r="G26" s="3">
        <f>B$10*bazoranlar!D26</f>
        <v>54841.760835359746</v>
      </c>
      <c r="H26" s="4">
        <f>C$10*bazoranlar!B26</f>
        <v>30899.972672006035</v>
      </c>
      <c r="I26" s="4">
        <f>D$10*bazoranlar!C26</f>
        <v>24004.990509646832</v>
      </c>
    </row>
    <row r="27" spans="1:9" x14ac:dyDescent="0.3">
      <c r="F27">
        <v>20</v>
      </c>
      <c r="G27" s="3">
        <f>B$11*bazoranlar!D27</f>
        <v>57966.427221258331</v>
      </c>
      <c r="H27" s="3">
        <f>C$11*bazoranlar!B27</f>
        <v>32277.535660224483</v>
      </c>
      <c r="I27" s="3">
        <f>D$11*bazoranlar!C27</f>
        <v>25683.651030749508</v>
      </c>
    </row>
    <row r="28" spans="1:9" x14ac:dyDescent="0.3">
      <c r="F28">
        <v>21</v>
      </c>
      <c r="G28" s="3">
        <f>B$11*bazoranlar!D28</f>
        <v>59785.513697379232</v>
      </c>
      <c r="H28" s="3">
        <f>C$11*bazoranlar!B28</f>
        <v>33399.673904441275</v>
      </c>
      <c r="I28" s="3">
        <f>D$11*bazoranlar!C28</f>
        <v>26396.014787982389</v>
      </c>
    </row>
    <row r="29" spans="1:9" x14ac:dyDescent="0.3">
      <c r="F29">
        <v>22</v>
      </c>
      <c r="G29" s="3">
        <f>B$11*bazoranlar!D29</f>
        <v>61085.003652634463</v>
      </c>
      <c r="H29" s="3">
        <f>C$11*bazoranlar!B29</f>
        <v>34133.132585060077</v>
      </c>
      <c r="I29" s="3">
        <f>D$11*bazoranlar!C29</f>
        <v>26963.335409077652</v>
      </c>
    </row>
    <row r="30" spans="1:9" x14ac:dyDescent="0.3">
      <c r="F30">
        <v>23</v>
      </c>
      <c r="G30" s="3">
        <f>B$11*bazoranlar!D30</f>
        <v>63130.478632088394</v>
      </c>
      <c r="H30" s="3">
        <f>C$11*bazoranlar!B30</f>
        <v>35028.273398194848</v>
      </c>
      <c r="I30" s="3">
        <f>D$11*bazoranlar!C30</f>
        <v>28078.698766085323</v>
      </c>
    </row>
    <row r="31" spans="1:9" x14ac:dyDescent="0.3">
      <c r="F31" s="2">
        <v>24</v>
      </c>
      <c r="G31" s="4">
        <f>B$11*bazoranlar!D31</f>
        <v>63834.576796639572</v>
      </c>
      <c r="H31" s="4">
        <f>C$11*bazoranlar!B31</f>
        <v>35635.384452079321</v>
      </c>
      <c r="I31" s="4">
        <f>D$11*bazoranlar!C31</f>
        <v>28206.300006105132</v>
      </c>
    </row>
    <row r="32" spans="1:9" x14ac:dyDescent="0.3">
      <c r="F32">
        <v>25</v>
      </c>
      <c r="G32" s="3">
        <f>B$12*bazoranlar!D32</f>
        <v>71242.123956780924</v>
      </c>
      <c r="H32" s="3">
        <f>C$12*bazoranlar!B32</f>
        <v>39552.693134480622</v>
      </c>
      <c r="I32" s="3">
        <f>D$12*bazoranlar!C32</f>
        <v>31720.094814551274</v>
      </c>
    </row>
    <row r="33" spans="6:9" x14ac:dyDescent="0.3">
      <c r="F33">
        <v>26</v>
      </c>
      <c r="G33" s="3">
        <f>B$12*bazoranlar!D33</f>
        <v>71734.371963487327</v>
      </c>
      <c r="H33" s="3">
        <f>C$12*bazoranlar!B33</f>
        <v>39632.337652874092</v>
      </c>
      <c r="I33" s="3">
        <f>D$12*bazoranlar!C33</f>
        <v>32103.453748999375</v>
      </c>
    </row>
    <row r="34" spans="6:9" x14ac:dyDescent="0.3">
      <c r="F34">
        <v>27</v>
      </c>
      <c r="G34" s="3">
        <f>B$12*bazoranlar!D34</f>
        <v>75003.170938897165</v>
      </c>
      <c r="H34" s="3">
        <f>C$12*bazoranlar!B34</f>
        <v>41518.074788374892</v>
      </c>
      <c r="I34" s="3">
        <f>D$12*bazoranlar!C34</f>
        <v>33498.714044294225</v>
      </c>
    </row>
    <row r="35" spans="6:9" x14ac:dyDescent="0.3">
      <c r="F35">
        <v>28</v>
      </c>
      <c r="G35" s="3">
        <f>B$12*bazoranlar!D35</f>
        <v>74037.956529433679</v>
      </c>
      <c r="H35" s="3">
        <f>C$12*bazoranlar!B35</f>
        <v>40771.866916042214</v>
      </c>
      <c r="I35" s="3">
        <f>D$12*bazoranlar!C35</f>
        <v>33247.297073734771</v>
      </c>
    </row>
    <row r="36" spans="6:9" x14ac:dyDescent="0.3">
      <c r="F36" s="2">
        <v>29</v>
      </c>
      <c r="G36" s="4">
        <f>B$12*bazoranlar!D36</f>
        <v>73289.376611400905</v>
      </c>
      <c r="H36" s="4">
        <f>C$12*bazoranlar!B36</f>
        <v>40305.027508228181</v>
      </c>
      <c r="I36" s="4">
        <f>D$12*bazoranlar!C36</f>
        <v>32957.440318420347</v>
      </c>
    </row>
    <row r="37" spans="6:9" x14ac:dyDescent="0.3">
      <c r="F37">
        <v>30</v>
      </c>
      <c r="G37" s="3">
        <f>B$13*bazoranlar!D37</f>
        <v>75264.023361394793</v>
      </c>
      <c r="H37" s="3">
        <f>C$13*bazoranlar!B37</f>
        <v>41132.986950545361</v>
      </c>
      <c r="I37" s="3">
        <f>D$13*bazoranlar!C37</f>
        <v>34132.062095873771</v>
      </c>
    </row>
    <row r="38" spans="6:9" x14ac:dyDescent="0.3">
      <c r="F38">
        <v>31</v>
      </c>
      <c r="G38" s="3">
        <f>B$13*bazoranlar!D38</f>
        <v>76485.662845595507</v>
      </c>
      <c r="H38" s="3">
        <f>C$13*bazoranlar!B38</f>
        <v>42086.718451916953</v>
      </c>
      <c r="I38" s="3">
        <f>D$13*bazoranlar!C38</f>
        <v>34441.243033998748</v>
      </c>
    </row>
    <row r="39" spans="6:9" x14ac:dyDescent="0.3">
      <c r="F39">
        <v>32</v>
      </c>
      <c r="G39" s="3">
        <f>B$13*bazoranlar!D39</f>
        <v>78959.453462977908</v>
      </c>
      <c r="H39" s="3">
        <f>C$13*bazoranlar!B39</f>
        <v>43217.300827715066</v>
      </c>
      <c r="I39" s="3">
        <f>D$13*bazoranlar!C39</f>
        <v>35752.55939045189</v>
      </c>
    </row>
    <row r="40" spans="6:9" x14ac:dyDescent="0.3">
      <c r="F40">
        <v>33</v>
      </c>
      <c r="G40" s="3">
        <f>B$13*bazoranlar!D40</f>
        <v>78874.959665799761</v>
      </c>
      <c r="H40" s="3">
        <f>C$13*bazoranlar!B40</f>
        <v>43018.975204251037</v>
      </c>
      <c r="I40" s="3">
        <f>D$13*bazoranlar!C40</f>
        <v>35844.448830104411</v>
      </c>
    </row>
    <row r="41" spans="6:9" x14ac:dyDescent="0.3">
      <c r="F41" s="2">
        <v>34</v>
      </c>
      <c r="G41" s="4">
        <f>B$13*bazoranlar!D41</f>
        <v>78921.90066423206</v>
      </c>
      <c r="H41" s="4">
        <f>C$13*bazoranlar!B41</f>
        <v>42832.018565571576</v>
      </c>
      <c r="I41" s="4">
        <f>D$13*bazoranlar!C41</f>
        <v>36047.68664957118</v>
      </c>
    </row>
    <row r="42" spans="6:9" x14ac:dyDescent="0.3">
      <c r="F42">
        <v>35</v>
      </c>
      <c r="G42" s="3">
        <f>B$14*bazoranlar!D42</f>
        <v>74442.177463682776</v>
      </c>
      <c r="H42" s="3">
        <f>C$14*bazoranlar!B42</f>
        <v>40604.979585301415</v>
      </c>
      <c r="I42" s="3">
        <f>D$14*bazoranlar!C42</f>
        <v>33872.122189986498</v>
      </c>
    </row>
    <row r="43" spans="6:9" x14ac:dyDescent="0.3">
      <c r="F43">
        <v>36</v>
      </c>
      <c r="G43" s="3">
        <f>B$14*bazoranlar!D43</f>
        <v>73048.559089124465</v>
      </c>
      <c r="H43" s="3">
        <f>C$14*bazoranlar!B43</f>
        <v>39436.634285256812</v>
      </c>
      <c r="I43" s="3">
        <f>D$14*bazoranlar!C43</f>
        <v>33584.034808835779</v>
      </c>
    </row>
    <row r="44" spans="6:9" x14ac:dyDescent="0.3">
      <c r="F44">
        <v>37</v>
      </c>
      <c r="G44" s="3">
        <f>B$14*bazoranlar!D44</f>
        <v>76202.879466038474</v>
      </c>
      <c r="H44" s="3">
        <f>C$14*bazoranlar!B44</f>
        <v>41461.609890549771</v>
      </c>
      <c r="I44" s="3">
        <f>D$14*bazoranlar!C44</f>
        <v>34761.219452503377</v>
      </c>
    </row>
    <row r="45" spans="6:9" x14ac:dyDescent="0.3">
      <c r="F45">
        <v>38</v>
      </c>
      <c r="G45" s="3">
        <f>B$14*bazoranlar!D45</f>
        <v>76235.364742834703</v>
      </c>
      <c r="H45" s="3">
        <f>C$14*bazoranlar!B45</f>
        <v>41400.673124649751</v>
      </c>
      <c r="I45" s="3">
        <f>D$14*bazoranlar!C45</f>
        <v>34842.678643035644</v>
      </c>
    </row>
    <row r="46" spans="6:9" x14ac:dyDescent="0.3">
      <c r="F46" s="2">
        <v>39</v>
      </c>
      <c r="G46" s="4">
        <f>B$14*bazoranlar!D46</f>
        <v>77917.019238319597</v>
      </c>
      <c r="H46" s="4">
        <f>C$14*bazoranlar!B46</f>
        <v>42024.103114242251</v>
      </c>
      <c r="I46" s="4">
        <f>D$14*bazoranlar!C46</f>
        <v>35856.944905638695</v>
      </c>
    </row>
    <row r="47" spans="6:9" x14ac:dyDescent="0.3">
      <c r="F47">
        <v>40</v>
      </c>
      <c r="G47" s="3">
        <f>B$15*bazoranlar!D47</f>
        <v>75301.939611043228</v>
      </c>
      <c r="H47" s="3">
        <f>C$15*bazoranlar!B47</f>
        <v>40505.110502718788</v>
      </c>
      <c r="I47" s="3">
        <f>D$15*bazoranlar!C47</f>
        <v>34790.168101720461</v>
      </c>
    </row>
    <row r="48" spans="6:9" x14ac:dyDescent="0.3">
      <c r="F48">
        <v>41</v>
      </c>
      <c r="G48" s="3">
        <f>B$15*bazoranlar!D48</f>
        <v>74582.08031047642</v>
      </c>
      <c r="H48" s="3">
        <f>C$15*bazoranlar!B48</f>
        <v>40041.046444428786</v>
      </c>
      <c r="I48" s="3">
        <f>D$15*bazoranlar!C48</f>
        <v>34522.524064542682</v>
      </c>
    </row>
    <row r="49" spans="6:9" x14ac:dyDescent="0.3">
      <c r="F49">
        <v>42</v>
      </c>
      <c r="G49" s="3">
        <f>B$15*bazoranlar!D49</f>
        <v>71696.822143514612</v>
      </c>
      <c r="H49" s="3">
        <f>C$15*bazoranlar!B49</f>
        <v>38706.73073941352</v>
      </c>
      <c r="I49" s="3">
        <f>D$15*bazoranlar!C49</f>
        <v>33005.578126252665</v>
      </c>
    </row>
    <row r="50" spans="6:9" x14ac:dyDescent="0.3">
      <c r="F50">
        <v>43</v>
      </c>
      <c r="G50" s="3">
        <f>B$15*bazoranlar!D50</f>
        <v>70813.005670716288</v>
      </c>
      <c r="H50" s="3">
        <f>C$15*bazoranlar!B50</f>
        <v>38295.281653718754</v>
      </c>
      <c r="I50" s="3">
        <f>D$15*bazoranlar!C50</f>
        <v>32543.203045413971</v>
      </c>
    </row>
    <row r="51" spans="6:9" x14ac:dyDescent="0.3">
      <c r="F51" s="2">
        <v>44</v>
      </c>
      <c r="G51" s="4">
        <f>B$15*bazoranlar!D51</f>
        <v>68077.152264249467</v>
      </c>
      <c r="H51" s="4">
        <f>C$15*bazoranlar!B51</f>
        <v>36555.830659720152</v>
      </c>
      <c r="I51" s="4">
        <f>D$15*bazoranlar!C51</f>
        <v>31505.526662070217</v>
      </c>
    </row>
    <row r="52" spans="6:9" x14ac:dyDescent="0.3">
      <c r="F52">
        <v>45</v>
      </c>
      <c r="G52" s="3">
        <f>B$16*bazoranlar!D52</f>
        <v>76849.758267853817</v>
      </c>
      <c r="H52" s="3">
        <f>C$16*bazoranlar!B52</f>
        <v>41027.564622463971</v>
      </c>
      <c r="I52" s="3">
        <f>D$16*bazoranlar!C52</f>
        <v>35853.309881630026</v>
      </c>
    </row>
    <row r="53" spans="6:9" x14ac:dyDescent="0.3">
      <c r="F53">
        <v>46</v>
      </c>
      <c r="G53" s="3">
        <f>B$16*bazoranlar!D53</f>
        <v>74615.986767826762</v>
      </c>
      <c r="H53" s="3">
        <f>C$16*bazoranlar!B53</f>
        <v>39913.732986899457</v>
      </c>
      <c r="I53" s="3">
        <f>D$16*bazoranlar!C53</f>
        <v>34742.941029366229</v>
      </c>
    </row>
    <row r="54" spans="6:9" x14ac:dyDescent="0.3">
      <c r="F54">
        <v>47</v>
      </c>
      <c r="G54" s="3">
        <f>B$16*bazoranlar!D54</f>
        <v>79308.052441729742</v>
      </c>
      <c r="H54" s="3">
        <f>C$16*bazoranlar!B54</f>
        <v>42071.398018527732</v>
      </c>
      <c r="I54" s="3">
        <f>D$16*bazoranlar!C54</f>
        <v>37233.02036344583</v>
      </c>
    </row>
    <row r="55" spans="6:9" x14ac:dyDescent="0.3">
      <c r="F55">
        <v>48</v>
      </c>
      <c r="G55" s="3">
        <f>B$16*bazoranlar!D55</f>
        <v>76611.489307850934</v>
      </c>
      <c r="H55" s="3">
        <f>C$16*bazoranlar!B55</f>
        <v>40477.403020773891</v>
      </c>
      <c r="I55" s="3">
        <f>D$16*bazoranlar!C55</f>
        <v>36108.81182270703</v>
      </c>
    </row>
    <row r="56" spans="6:9" x14ac:dyDescent="0.3">
      <c r="F56" s="2">
        <v>49</v>
      </c>
      <c r="G56" s="4">
        <f>B$16*bazoranlar!D56</f>
        <v>73700.71321473876</v>
      </c>
      <c r="H56" s="4">
        <f>C$16*bazoranlar!B56</f>
        <v>38799.901351334949</v>
      </c>
      <c r="I56" s="4">
        <f>D$16*bazoranlar!C56</f>
        <v>34857.916902850877</v>
      </c>
    </row>
    <row r="57" spans="6:9" x14ac:dyDescent="0.3">
      <c r="F57">
        <v>50</v>
      </c>
      <c r="G57" s="3">
        <f>B$17*bazoranlar!D57</f>
        <v>81196.265052738629</v>
      </c>
      <c r="H57" s="3">
        <f>C$17*bazoranlar!B57</f>
        <v>41950.276474918493</v>
      </c>
      <c r="I57" s="3">
        <f>D$17*bazoranlar!C57</f>
        <v>39216.103174169577</v>
      </c>
    </row>
    <row r="58" spans="6:9" x14ac:dyDescent="0.3">
      <c r="F58">
        <v>51</v>
      </c>
      <c r="G58" s="3">
        <f>B$17*bazoranlar!D58</f>
        <v>78426.45867567035</v>
      </c>
      <c r="H58" s="3">
        <f>C$17*bazoranlar!B58</f>
        <v>40768.713219055637</v>
      </c>
      <c r="I58" s="3">
        <f>D$17*bazoranlar!C58</f>
        <v>37654.280519285399</v>
      </c>
    </row>
    <row r="59" spans="6:9" x14ac:dyDescent="0.3">
      <c r="F59">
        <v>52</v>
      </c>
      <c r="G59" s="3">
        <f>B$17*bazoranlar!D59</f>
        <v>76452.097160865815</v>
      </c>
      <c r="H59" s="3">
        <f>C$17*bazoranlar!B59</f>
        <v>39649.984540961195</v>
      </c>
      <c r="I59" s="3">
        <f>D$17*bazoranlar!C59</f>
        <v>36789.327674278844</v>
      </c>
    </row>
    <row r="60" spans="6:9" x14ac:dyDescent="0.3">
      <c r="F60">
        <v>53</v>
      </c>
      <c r="G60" s="3">
        <f>B$17*bazoranlar!D60</f>
        <v>72930.893356903412</v>
      </c>
      <c r="H60" s="3">
        <f>C$17*bazoranlar!B60</f>
        <v>38329.092438742242</v>
      </c>
      <c r="I60" s="3">
        <f>D$17*bazoranlar!C60</f>
        <v>34641.054721645545</v>
      </c>
    </row>
    <row r="61" spans="6:9" x14ac:dyDescent="0.3">
      <c r="F61" s="2">
        <v>54</v>
      </c>
      <c r="G61" s="4">
        <f>B$17*bazoranlar!D61</f>
        <v>65484.28575382178</v>
      </c>
      <c r="H61" s="4">
        <f>C$17*bazoranlar!B61</f>
        <v>34136.933326322433</v>
      </c>
      <c r="I61" s="4">
        <f>D$17*bazoranlar!C61</f>
        <v>31354.233910620631</v>
      </c>
    </row>
    <row r="62" spans="6:9" x14ac:dyDescent="0.3">
      <c r="F62">
        <v>55</v>
      </c>
      <c r="G62" s="3">
        <f>B$18*bazoranlar!D62</f>
        <v>71288.844257127668</v>
      </c>
      <c r="H62" s="3">
        <f>C$18*bazoranlar!B62</f>
        <v>36522.803043183812</v>
      </c>
      <c r="I62" s="3">
        <f>D$18*bazoranlar!C62</f>
        <v>34769.381112937837</v>
      </c>
    </row>
    <row r="63" spans="6:9" x14ac:dyDescent="0.3">
      <c r="F63">
        <v>56</v>
      </c>
      <c r="G63" s="3">
        <f>B$18*bazoranlar!D63</f>
        <v>80147.506612360536</v>
      </c>
      <c r="H63" s="3">
        <f>C$18*bazoranlar!B63</f>
        <v>41037.802164233944</v>
      </c>
      <c r="I63" s="3">
        <f>D$18*bazoranlar!C63</f>
        <v>39111.643213419899</v>
      </c>
    </row>
    <row r="64" spans="6:9" x14ac:dyDescent="0.3">
      <c r="F64">
        <v>57</v>
      </c>
      <c r="G64" s="3">
        <f>B$18*bazoranlar!D64</f>
        <v>76860.19890207189</v>
      </c>
      <c r="H64" s="3">
        <f>C$18*bazoranlar!B64</f>
        <v>39177.009495540413</v>
      </c>
      <c r="I64" s="3">
        <f>D$18*bazoranlar!C64</f>
        <v>37671.313623317634</v>
      </c>
    </row>
    <row r="65" spans="6:9" x14ac:dyDescent="0.3">
      <c r="F65">
        <v>58</v>
      </c>
      <c r="G65" s="3">
        <f>B$18*bazoranlar!D65</f>
        <v>69438.67503453161</v>
      </c>
      <c r="H65" s="3">
        <f>C$18*bazoranlar!B65</f>
        <v>35417.448797567762</v>
      </c>
      <c r="I65" s="3">
        <f>D$18*bazoranlar!C65</f>
        <v>34012.30083317079</v>
      </c>
    </row>
    <row r="66" spans="6:9" x14ac:dyDescent="0.3">
      <c r="F66" s="2">
        <v>59</v>
      </c>
      <c r="G66" s="4">
        <f>B$18*bazoranlar!D66</f>
        <v>70148.775193908266</v>
      </c>
      <c r="H66" s="4">
        <f>C$18*bazoranlar!B66</f>
        <v>36096.936499474068</v>
      </c>
      <c r="I66" s="4">
        <f>D$18*bazoranlar!C66</f>
        <v>34067.361217153841</v>
      </c>
    </row>
    <row r="67" spans="6:9" x14ac:dyDescent="0.3">
      <c r="F67">
        <v>60</v>
      </c>
      <c r="G67" s="3">
        <f>B$19*bazoranlar!D67</f>
        <v>75545.096091705098</v>
      </c>
      <c r="H67" s="3">
        <f>C$19*bazoranlar!B67</f>
        <v>37840.842513277741</v>
      </c>
      <c r="I67" s="3">
        <f>D$19*bazoranlar!C67</f>
        <v>37716.410461471954</v>
      </c>
    </row>
    <row r="68" spans="6:9" x14ac:dyDescent="0.3">
      <c r="F68">
        <v>61</v>
      </c>
      <c r="G68" s="3">
        <f>B$19*bazoranlar!D68</f>
        <v>83866.545873867115</v>
      </c>
      <c r="H68" s="3">
        <f>C$19*bazoranlar!B68</f>
        <v>41637.545170576348</v>
      </c>
      <c r="I68" s="3">
        <f>D$19*bazoranlar!C68</f>
        <v>42228.959040311252</v>
      </c>
    </row>
    <row r="69" spans="6:9" x14ac:dyDescent="0.3">
      <c r="F69">
        <v>62</v>
      </c>
      <c r="G69" s="3">
        <f>B$19*bazoranlar!D69</f>
        <v>76686.180183137374</v>
      </c>
      <c r="H69" s="3">
        <f>C$19*bazoranlar!B69</f>
        <v>38304.049821067645</v>
      </c>
      <c r="I69" s="3">
        <f>D$19*bazoranlar!C69</f>
        <v>38390.522425159405</v>
      </c>
    </row>
    <row r="70" spans="6:9" x14ac:dyDescent="0.3">
      <c r="F70">
        <v>63</v>
      </c>
      <c r="G70" s="3">
        <f>B$19*bazoranlar!D70</f>
        <v>68994.834528387146</v>
      </c>
      <c r="H70" s="3">
        <f>C$19*bazoranlar!B70</f>
        <v>34074.487920972271</v>
      </c>
      <c r="I70" s="3">
        <f>D$19*bazoranlar!C70</f>
        <v>34913.766886415215</v>
      </c>
    </row>
    <row r="71" spans="6:9" x14ac:dyDescent="0.3">
      <c r="F71" s="2">
        <v>64</v>
      </c>
      <c r="G71" s="4">
        <f>B$19*bazoranlar!D71</f>
        <v>62590.343322903253</v>
      </c>
      <c r="H71" s="4">
        <f>C$19*bazoranlar!B71</f>
        <v>30693.074574105995</v>
      </c>
      <c r="I71" s="4">
        <f>D$19*bazoranlar!C71</f>
        <v>31883.34118664217</v>
      </c>
    </row>
    <row r="72" spans="6:9" x14ac:dyDescent="0.3">
      <c r="F72">
        <v>65</v>
      </c>
      <c r="G72" s="3">
        <f>B$20*bazoranlar!D72</f>
        <v>73220.449880974731</v>
      </c>
      <c r="H72" s="3">
        <f>C$20*bazoranlar!B72</f>
        <v>36258.54586353412</v>
      </c>
      <c r="I72" s="3">
        <f>D$20*bazoranlar!C72</f>
        <v>36993.415306141615</v>
      </c>
    </row>
    <row r="73" spans="6:9" x14ac:dyDescent="0.3">
      <c r="F73">
        <v>66</v>
      </c>
      <c r="G73" s="3">
        <f>B$20*bazoranlar!D73</f>
        <v>83273.648035835999</v>
      </c>
      <c r="H73" s="3">
        <f>C$20*bazoranlar!B73</f>
        <v>40480.119136882444</v>
      </c>
      <c r="I73" s="3">
        <f>D$20*bazoranlar!C73</f>
        <v>42799.473659984593</v>
      </c>
    </row>
    <row r="74" spans="6:9" x14ac:dyDescent="0.3">
      <c r="F74">
        <v>67</v>
      </c>
      <c r="G74" s="3">
        <f>B$20*bazoranlar!D74</f>
        <v>70336.335656219439</v>
      </c>
      <c r="H74" s="3">
        <f>C$20*bazoranlar!B74</f>
        <v>34004.001333000087</v>
      </c>
      <c r="I74" s="3">
        <f>D$20*bazoranlar!C74</f>
        <v>36329.962002367225</v>
      </c>
    </row>
    <row r="75" spans="6:9" x14ac:dyDescent="0.3">
      <c r="F75">
        <v>68</v>
      </c>
      <c r="G75" s="3">
        <f>B$20*bazoranlar!D75</f>
        <v>62272.832969507799</v>
      </c>
      <c r="H75" s="3">
        <f>C$20*bazoranlar!B75</f>
        <v>29743.858868616178</v>
      </c>
      <c r="I75" s="3">
        <f>D$20*bazoranlar!C75</f>
        <v>32512.579668213501</v>
      </c>
    </row>
    <row r="76" spans="6:9" x14ac:dyDescent="0.3">
      <c r="F76" s="2">
        <v>69</v>
      </c>
      <c r="G76" s="4">
        <f>B$20*bazoranlar!D76</f>
        <v>58497.733457462047</v>
      </c>
      <c r="H76" s="4">
        <f>C$20*bazoranlar!B76</f>
        <v>27857.474797967177</v>
      </c>
      <c r="I76" s="4">
        <f>D$20*bazoranlar!C76</f>
        <v>30621.569363293063</v>
      </c>
    </row>
    <row r="77" spans="6:9" x14ac:dyDescent="0.3">
      <c r="F77">
        <v>70</v>
      </c>
      <c r="G77" s="3">
        <f>B$21*bazoranlar!D77</f>
        <v>58901.875696029841</v>
      </c>
      <c r="H77" s="3">
        <f>C$21*bazoranlar!B77</f>
        <v>28002.507584597435</v>
      </c>
      <c r="I77" s="3">
        <f>D$21*bazoranlar!C77</f>
        <v>30926.305347593581</v>
      </c>
    </row>
    <row r="78" spans="6:9" x14ac:dyDescent="0.3">
      <c r="F78">
        <v>71</v>
      </c>
      <c r="G78" s="3">
        <f>B$21*bazoranlar!D78</f>
        <v>67292.795408987135</v>
      </c>
      <c r="H78" s="3">
        <f>C$21*bazoranlar!B78</f>
        <v>32052.113768961492</v>
      </c>
      <c r="I78" s="3">
        <f>D$21*bazoranlar!C78</f>
        <v>35274.609625668447</v>
      </c>
    </row>
    <row r="79" spans="6:9" x14ac:dyDescent="0.3">
      <c r="F79">
        <v>72</v>
      </c>
      <c r="G79" s="3">
        <f>B$21*bazoranlar!D79</f>
        <v>61359.230880060139</v>
      </c>
      <c r="H79" s="3">
        <f>C$21*bazoranlar!B79</f>
        <v>28500.920653442241</v>
      </c>
      <c r="I79" s="3">
        <f>D$21*bazoranlar!C79</f>
        <v>32851.448663101604</v>
      </c>
    </row>
    <row r="80" spans="6:9" x14ac:dyDescent="0.3">
      <c r="F80">
        <v>73</v>
      </c>
      <c r="G80" s="3">
        <f>B$21*bazoranlar!D80</f>
        <v>54114.269906453592</v>
      </c>
      <c r="H80" s="3">
        <f>C$21*bazoranlar!B80</f>
        <v>24675.600350058343</v>
      </c>
      <c r="I80" s="3">
        <f>D$21*bazoranlar!C80</f>
        <v>29408.631016042782</v>
      </c>
    </row>
    <row r="81" spans="6:9" x14ac:dyDescent="0.3">
      <c r="F81" s="2">
        <v>74</v>
      </c>
      <c r="G81" s="4">
        <f>B$21*bazoranlar!D81</f>
        <v>48194.828108469294</v>
      </c>
      <c r="H81" s="4">
        <f>C$21*bazoranlar!B81</f>
        <v>22029.857642940489</v>
      </c>
      <c r="I81" s="4">
        <f>D$21*bazoranlar!C81</f>
        <v>26141.005347593582</v>
      </c>
    </row>
    <row r="82" spans="6:9" x14ac:dyDescent="0.3">
      <c r="F82">
        <v>75</v>
      </c>
      <c r="G82" s="3">
        <f>B$22*bazoranlar!D82</f>
        <v>48982.539014142363</v>
      </c>
      <c r="H82" s="3">
        <f>C$22*bazoranlar!B82</f>
        <v>22415.649422627012</v>
      </c>
      <c r="I82" s="3">
        <f>D$22*bazoranlar!C82</f>
        <v>26595.331024768166</v>
      </c>
    </row>
    <row r="83" spans="6:9" x14ac:dyDescent="0.3">
      <c r="F83">
        <v>76</v>
      </c>
      <c r="G83" s="3">
        <f>B$22*bazoranlar!D83</f>
        <v>51423.155786730982</v>
      </c>
      <c r="H83" s="3">
        <f>C$22*bazoranlar!B83</f>
        <v>23566.352604121053</v>
      </c>
      <c r="I83" s="3">
        <f>D$22*bazoranlar!C83</f>
        <v>27888.273271510741</v>
      </c>
    </row>
    <row r="84" spans="6:9" x14ac:dyDescent="0.3">
      <c r="F84">
        <v>77</v>
      </c>
      <c r="G84" s="3">
        <f>B$22*bazoranlar!D84</f>
        <v>43016.002101154249</v>
      </c>
      <c r="H84" s="3">
        <f>C$22*bazoranlar!B84</f>
        <v>19020.589508451038</v>
      </c>
      <c r="I84" s="3">
        <f>D$22*bazoranlar!C84</f>
        <v>23988.715811714992</v>
      </c>
    </row>
    <row r="85" spans="6:9" x14ac:dyDescent="0.3">
      <c r="F85">
        <v>78</v>
      </c>
      <c r="G85" s="3">
        <f>B$22*bazoranlar!D85</f>
        <v>36883.092673594387</v>
      </c>
      <c r="H85" s="3">
        <f>C$22*bazoranlar!B85</f>
        <v>16049.153444846179</v>
      </c>
      <c r="I85" s="3">
        <f>D$22*bazoranlar!C85</f>
        <v>20815.824627303671</v>
      </c>
    </row>
    <row r="86" spans="6:9" x14ac:dyDescent="0.3">
      <c r="F86">
        <v>79</v>
      </c>
      <c r="G86" s="3">
        <f>B$22*bazoranlar!D86</f>
        <v>37553.210424378027</v>
      </c>
      <c r="H86" s="3">
        <f>C$22*bazoranlar!B86</f>
        <v>15970.255019954711</v>
      </c>
      <c r="I86" s="3">
        <f>D$22*bazoranlar!C86</f>
        <v>21546.85526470243</v>
      </c>
    </row>
    <row r="87" spans="6:9" x14ac:dyDescent="0.3">
      <c r="F87" t="s">
        <v>4</v>
      </c>
      <c r="G87" s="1">
        <f>B23</f>
        <v>299937</v>
      </c>
      <c r="H87" s="1">
        <f t="shared" ref="H87:I87" si="1">C23</f>
        <v>113336</v>
      </c>
      <c r="I87" s="1">
        <f t="shared" si="1"/>
        <v>186601</v>
      </c>
    </row>
    <row r="88" spans="6:9" x14ac:dyDescent="0.3">
      <c r="G88">
        <f>SUM(G7:G87)</f>
        <v>5423370.9999999981</v>
      </c>
      <c r="H88">
        <f t="shared" ref="H88:I88" si="2">SUM(H7:H87)</f>
        <v>2793672</v>
      </c>
      <c r="I88">
        <f t="shared" si="2"/>
        <v>2629697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11</vt:i4>
      </vt:variant>
    </vt:vector>
  </HeadingPairs>
  <TitlesOfParts>
    <vt:vector size="11" baseType="lpstr">
      <vt:lpstr>Sheet1</vt:lpstr>
      <vt:lpstr>bazoranlar</vt:lpstr>
      <vt:lpstr>senaryo_2 5liyaslar</vt:lpstr>
      <vt:lpstr>2021</vt:lpstr>
      <vt:lpstr>2025</vt:lpstr>
      <vt:lpstr>2030</vt:lpstr>
      <vt:lpstr>2035</vt:lpstr>
      <vt:lpstr>2040</vt:lpstr>
      <vt:lpstr>2045</vt:lpstr>
      <vt:lpstr>2050</vt:lpstr>
      <vt:lpstr>Şablon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STURKYILMAZ</dc:creator>
  <cp:lastModifiedBy>Eslem GÜLSEVER</cp:lastModifiedBy>
  <dcterms:created xsi:type="dcterms:W3CDTF">2022-01-02T17:27:26Z</dcterms:created>
  <dcterms:modified xsi:type="dcterms:W3CDTF">2024-09-17T12:28:50Z</dcterms:modified>
</cp:coreProperties>
</file>