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Izkafs\personel\CAGDAS_GUNES\001_ORTAK\NÜFUS PROJEKSİYON RAPORLARI\GÜNCELLENEN\İzmir Nüfus Projeksiyonları Tabloları\Tablolar\"/>
    </mc:Choice>
  </mc:AlternateContent>
  <bookViews>
    <workbookView xWindow="0" yWindow="0" windowWidth="23040" windowHeight="8808"/>
  </bookViews>
  <sheets>
    <sheet name="Sheet1" sheetId="5" r:id="rId1"/>
    <sheet name="nufus ve hanehalkı" sheetId="1" r:id="rId2"/>
    <sheet name="Chart1" sheetId="3" r:id="rId3"/>
    <sheet name="nufus" sheetId="2" r:id="rId4"/>
    <sheet name="hanehalkı" sheetId="4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Q8" i="1"/>
  <c r="P8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R30" i="1" s="1"/>
  <c r="O31" i="1"/>
  <c r="O32" i="1"/>
  <c r="O33" i="1"/>
  <c r="O34" i="1"/>
  <c r="O35" i="1"/>
  <c r="O36" i="1"/>
  <c r="O37" i="1"/>
  <c r="O8" i="1"/>
  <c r="R8" i="1" s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V8" i="1"/>
  <c r="U8" i="1"/>
  <c r="R34" i="1" l="1"/>
  <c r="R26" i="1"/>
  <c r="R18" i="1"/>
  <c r="R10" i="1"/>
  <c r="R37" i="1"/>
  <c r="R29" i="1"/>
  <c r="R21" i="1"/>
  <c r="R13" i="1"/>
  <c r="R31" i="1"/>
  <c r="R23" i="1"/>
  <c r="R15" i="1"/>
  <c r="R33" i="1"/>
  <c r="R25" i="1"/>
  <c r="R17" i="1"/>
  <c r="R9" i="1"/>
  <c r="R32" i="1"/>
  <c r="R24" i="1"/>
  <c r="R16" i="1"/>
  <c r="R22" i="1"/>
  <c r="R14" i="1"/>
  <c r="R36" i="1"/>
  <c r="R28" i="1"/>
  <c r="R20" i="1"/>
  <c r="R12" i="1"/>
  <c r="R35" i="1"/>
  <c r="R27" i="1"/>
  <c r="R19" i="1"/>
  <c r="R11" i="1"/>
  <c r="W33" i="1"/>
  <c r="W25" i="1"/>
  <c r="W17" i="1"/>
  <c r="W9" i="1"/>
  <c r="W35" i="1"/>
  <c r="W27" i="1"/>
  <c r="W34" i="1"/>
  <c r="W26" i="1"/>
  <c r="W18" i="1"/>
  <c r="W10" i="1"/>
  <c r="W32" i="1"/>
  <c r="W24" i="1"/>
  <c r="W16" i="1"/>
  <c r="W19" i="1"/>
  <c r="W11" i="1"/>
  <c r="W31" i="1"/>
  <c r="W23" i="1"/>
  <c r="W15" i="1"/>
  <c r="W8" i="1"/>
  <c r="W30" i="1"/>
  <c r="W22" i="1"/>
  <c r="W14" i="1"/>
  <c r="W37" i="1"/>
  <c r="W29" i="1"/>
  <c r="W21" i="1"/>
  <c r="W13" i="1"/>
  <c r="W36" i="1"/>
  <c r="W28" i="1"/>
  <c r="W20" i="1"/>
  <c r="W12" i="1"/>
</calcChain>
</file>

<file path=xl/sharedStrings.xml><?xml version="1.0" encoding="utf-8"?>
<sst xmlns="http://schemas.openxmlformats.org/spreadsheetml/2006/main" count="29" uniqueCount="15">
  <si>
    <t>HH Büyüklüğü</t>
  </si>
  <si>
    <t>HH sayısı</t>
  </si>
  <si>
    <t>Resmi Suriyeli</t>
  </si>
  <si>
    <t>0 Göç</t>
  </si>
  <si>
    <t>Nüfus</t>
  </si>
  <si>
    <t>Resmi Göç ve resmi suriyeli</t>
  </si>
  <si>
    <t>Yıl</t>
  </si>
  <si>
    <t>Senaryo 1</t>
  </si>
  <si>
    <t>Senaryo 2</t>
  </si>
  <si>
    <t>Senaryo 3</t>
  </si>
  <si>
    <t>Resmi Göç ve Suriyeli</t>
  </si>
  <si>
    <t>Toplam Nüfus - (Erkek+Kadın)</t>
  </si>
  <si>
    <t>Resmigoc</t>
  </si>
  <si>
    <t>Resmi Göç</t>
  </si>
  <si>
    <t>Resmi Göç ve Resmi suriyeli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</si>
</sst>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3" fontId="0" fillId="0" borderId="0" xfId="0" applyNumberFormat="1"/>
    <xf numFmtId="2" fontId="0" fillId="0" borderId="0" xfId="0" applyNumberFormat="1"/>
    <xf numFmtId="1" fontId="0" fillId="0" borderId="0" xfId="0" applyNumberFormat="1"/>
    <xf numFmtId="165" fontId="0" fillId="0" borderId="0" xfId="1" applyNumberFormat="1" applyFont="1"/>
    <xf numFmtId="166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3">
    <cellStyle name="Normal" xfId="0" builtinId="0"/>
    <cellStyle name="Virgül" xfId="1" builtinId="3"/>
    <cellStyle name="Yüzd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İzmir</a:t>
            </a:r>
            <a:r>
              <a:rPr lang="en-US" sz="1800" b="1" baseline="0"/>
              <a:t> İli </a:t>
            </a:r>
            <a:r>
              <a:rPr lang="en-US" sz="1800" b="1"/>
              <a:t>Nüfus</a:t>
            </a:r>
            <a:r>
              <a:rPr lang="en-US" sz="1800" b="1" baseline="0"/>
              <a:t> Projeksiyonları</a:t>
            </a:r>
            <a:r>
              <a:rPr lang="en-US" sz="1800" b="1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nufus!$B$7</c:f>
              <c:strCache>
                <c:ptCount val="1"/>
                <c:pt idx="0">
                  <c:v>0 Göç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nufus!$A$8:$A$37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nufus!$B$8:$B$37</c:f>
              <c:numCache>
                <c:formatCode>#,##0</c:formatCode>
                <c:ptCount val="30"/>
                <c:pt idx="0">
                  <c:v>4425789</c:v>
                </c:pt>
                <c:pt idx="1">
                  <c:v>4434644</c:v>
                </c:pt>
                <c:pt idx="2">
                  <c:v>4444499</c:v>
                </c:pt>
                <c:pt idx="3">
                  <c:v>4452998</c:v>
                </c:pt>
                <c:pt idx="4">
                  <c:v>4462852</c:v>
                </c:pt>
                <c:pt idx="5">
                  <c:v>4471345</c:v>
                </c:pt>
                <c:pt idx="6">
                  <c:v>4478601</c:v>
                </c:pt>
                <c:pt idx="7">
                  <c:v>4484527</c:v>
                </c:pt>
                <c:pt idx="8">
                  <c:v>4489042</c:v>
                </c:pt>
                <c:pt idx="9">
                  <c:v>4492120</c:v>
                </c:pt>
                <c:pt idx="10">
                  <c:v>4493815</c:v>
                </c:pt>
                <c:pt idx="11">
                  <c:v>4494486</c:v>
                </c:pt>
                <c:pt idx="12">
                  <c:v>4494059</c:v>
                </c:pt>
                <c:pt idx="13">
                  <c:v>4492519</c:v>
                </c:pt>
                <c:pt idx="14">
                  <c:v>4489774</c:v>
                </c:pt>
                <c:pt idx="15">
                  <c:v>4485656</c:v>
                </c:pt>
                <c:pt idx="16">
                  <c:v>4480568</c:v>
                </c:pt>
                <c:pt idx="17">
                  <c:v>4474697</c:v>
                </c:pt>
                <c:pt idx="18">
                  <c:v>4467873</c:v>
                </c:pt>
                <c:pt idx="19">
                  <c:v>4459855</c:v>
                </c:pt>
                <c:pt idx="20">
                  <c:v>4450449</c:v>
                </c:pt>
                <c:pt idx="21">
                  <c:v>4439858</c:v>
                </c:pt>
                <c:pt idx="22">
                  <c:v>4427908</c:v>
                </c:pt>
                <c:pt idx="23">
                  <c:v>4414657</c:v>
                </c:pt>
                <c:pt idx="24">
                  <c:v>4399905</c:v>
                </c:pt>
                <c:pt idx="25">
                  <c:v>4383615</c:v>
                </c:pt>
                <c:pt idx="26">
                  <c:v>4366111</c:v>
                </c:pt>
                <c:pt idx="27">
                  <c:v>4347564</c:v>
                </c:pt>
                <c:pt idx="28">
                  <c:v>4327776</c:v>
                </c:pt>
                <c:pt idx="29">
                  <c:v>4306711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A8-4987-A3D9-F990C3DFC098}"/>
            </c:ext>
          </c:extLst>
        </c:ser>
        <c:ser>
          <c:idx val="1"/>
          <c:order val="1"/>
          <c:tx>
            <c:strRef>
              <c:f>nufus!$C$7</c:f>
              <c:strCache>
                <c:ptCount val="1"/>
                <c:pt idx="0">
                  <c:v>Resmi Göç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nufus!$A$8:$A$37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nufus!$C$8:$C$37</c:f>
              <c:numCache>
                <c:formatCode>#,##0</c:formatCode>
                <c:ptCount val="30"/>
                <c:pt idx="0">
                  <c:v>4425789</c:v>
                </c:pt>
                <c:pt idx="1">
                  <c:v>4459768</c:v>
                </c:pt>
                <c:pt idx="2">
                  <c:v>4495006</c:v>
                </c:pt>
                <c:pt idx="3">
                  <c:v>4529152</c:v>
                </c:pt>
                <c:pt idx="4">
                  <c:v>4564943</c:v>
                </c:pt>
                <c:pt idx="5">
                  <c:v>4607181</c:v>
                </c:pt>
                <c:pt idx="6">
                  <c:v>4648520</c:v>
                </c:pt>
                <c:pt idx="7">
                  <c:v>4688863</c:v>
                </c:pt>
                <c:pt idx="8">
                  <c:v>4728122</c:v>
                </c:pt>
                <c:pt idx="9">
                  <c:v>4766260</c:v>
                </c:pt>
                <c:pt idx="10">
                  <c:v>4810846</c:v>
                </c:pt>
                <c:pt idx="11">
                  <c:v>4854757</c:v>
                </c:pt>
                <c:pt idx="12">
                  <c:v>4897905</c:v>
                </c:pt>
                <c:pt idx="13">
                  <c:v>4940258</c:v>
                </c:pt>
                <c:pt idx="14">
                  <c:v>4981711</c:v>
                </c:pt>
                <c:pt idx="15">
                  <c:v>5022078</c:v>
                </c:pt>
                <c:pt idx="16">
                  <c:v>5061745</c:v>
                </c:pt>
                <c:pt idx="17">
                  <c:v>5100884</c:v>
                </c:pt>
                <c:pt idx="18">
                  <c:v>5139306</c:v>
                </c:pt>
                <c:pt idx="19">
                  <c:v>5176752</c:v>
                </c:pt>
                <c:pt idx="20">
                  <c:v>5228070</c:v>
                </c:pt>
                <c:pt idx="21">
                  <c:v>5278508</c:v>
                </c:pt>
                <c:pt idx="22">
                  <c:v>5327881</c:v>
                </c:pt>
                <c:pt idx="23">
                  <c:v>5376240</c:v>
                </c:pt>
                <c:pt idx="24">
                  <c:v>5423372</c:v>
                </c:pt>
                <c:pt idx="25">
                  <c:v>5469231</c:v>
                </c:pt>
                <c:pt idx="26">
                  <c:v>5514128</c:v>
                </c:pt>
                <c:pt idx="27">
                  <c:v>5558219</c:v>
                </c:pt>
                <c:pt idx="28">
                  <c:v>5601290</c:v>
                </c:pt>
                <c:pt idx="29">
                  <c:v>5643286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A8-4987-A3D9-F990C3DFC098}"/>
            </c:ext>
          </c:extLst>
        </c:ser>
        <c:ser>
          <c:idx val="2"/>
          <c:order val="2"/>
          <c:tx>
            <c:strRef>
              <c:f>nufus!$D$7</c:f>
              <c:strCache>
                <c:ptCount val="1"/>
                <c:pt idx="0">
                  <c:v>Resmi Göç ve Resmi suriyeli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nufus!$A$8:$A$37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nufus!$D$8:$D$37</c:f>
              <c:numCache>
                <c:formatCode>#,##0</c:formatCode>
                <c:ptCount val="30"/>
                <c:pt idx="0">
                  <c:v>4581240</c:v>
                </c:pt>
                <c:pt idx="1">
                  <c:v>4619529</c:v>
                </c:pt>
                <c:pt idx="2">
                  <c:v>4659058</c:v>
                </c:pt>
                <c:pt idx="3">
                  <c:v>4697459</c:v>
                </c:pt>
                <c:pt idx="4">
                  <c:v>4737473</c:v>
                </c:pt>
                <c:pt idx="5">
                  <c:v>4783910</c:v>
                </c:pt>
                <c:pt idx="6">
                  <c:v>4829429</c:v>
                </c:pt>
                <c:pt idx="7">
                  <c:v>4873937</c:v>
                </c:pt>
                <c:pt idx="8">
                  <c:v>4917346</c:v>
                </c:pt>
                <c:pt idx="9">
                  <c:v>4959619</c:v>
                </c:pt>
                <c:pt idx="10">
                  <c:v>5008322</c:v>
                </c:pt>
                <c:pt idx="11">
                  <c:v>5056335</c:v>
                </c:pt>
                <c:pt idx="12">
                  <c:v>5103564</c:v>
                </c:pt>
                <c:pt idx="13">
                  <c:v>5149973</c:v>
                </c:pt>
                <c:pt idx="14">
                  <c:v>5195452</c:v>
                </c:pt>
                <c:pt idx="15">
                  <c:v>5239814</c:v>
                </c:pt>
                <c:pt idx="16">
                  <c:v>5283442</c:v>
                </c:pt>
                <c:pt idx="17">
                  <c:v>5326455</c:v>
                </c:pt>
                <c:pt idx="18">
                  <c:v>5368716</c:v>
                </c:pt>
                <c:pt idx="19">
                  <c:v>5409994</c:v>
                </c:pt>
                <c:pt idx="20">
                  <c:v>5465134</c:v>
                </c:pt>
                <c:pt idx="21">
                  <c:v>5519368</c:v>
                </c:pt>
                <c:pt idx="22">
                  <c:v>5572494</c:v>
                </c:pt>
                <c:pt idx="23">
                  <c:v>5624547</c:v>
                </c:pt>
                <c:pt idx="24">
                  <c:v>5675298</c:v>
                </c:pt>
                <c:pt idx="25">
                  <c:v>5724680</c:v>
                </c:pt>
                <c:pt idx="26">
                  <c:v>5772982</c:v>
                </c:pt>
                <c:pt idx="27">
                  <c:v>5820339</c:v>
                </c:pt>
                <c:pt idx="28">
                  <c:v>5866519</c:v>
                </c:pt>
                <c:pt idx="29">
                  <c:v>5911453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A8-4987-A3D9-F990C3DFC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2817104"/>
        <c:axId val="1303511328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nufus!#REF!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nufus!$A$8:$A$37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nufus!#REF!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5BA8-4987-A3D9-F990C3DFC098}"/>
                  </c:ext>
                </c:extLst>
              </c15:ser>
            </c15:filteredLineSeries>
          </c:ext>
        </c:extLst>
      </c:lineChart>
      <c:catAx>
        <c:axId val="169281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303511328"/>
        <c:crosses val="autoZero"/>
        <c:auto val="1"/>
        <c:lblAlgn val="ctr"/>
        <c:lblOffset val="100"/>
        <c:noMultiLvlLbl val="0"/>
      </c:catAx>
      <c:valAx>
        <c:axId val="1303511328"/>
        <c:scaling>
          <c:orientation val="minMax"/>
          <c:min val="4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9281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30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E2CBE66-3EB0-1F4D-B87F-11C5537C4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5829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378046</xdr:colOff>
      <xdr:row>4</xdr:row>
      <xdr:rowOff>292983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164FD2-6F0A-6341-AB4A-24190F0A85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20</xdr:col>
      <xdr:colOff>301419</xdr:colOff>
      <xdr:row>0</xdr:row>
      <xdr:rowOff>0</xdr:rowOff>
    </xdr:from>
    <xdr:to>
      <xdr:col>22</xdr:col>
      <xdr:colOff>468553</xdr:colOff>
      <xdr:row>4</xdr:row>
      <xdr:rowOff>355525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3F304AF-3192-7241-AA8B-03E357D7E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9421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9B00CF-29B9-4842-9693-709BC20B60E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568546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8DB078E-B5A3-904F-99A8-9C9E56F3B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184297</xdr:colOff>
      <xdr:row>0</xdr:row>
      <xdr:rowOff>0</xdr:rowOff>
    </xdr:from>
    <xdr:to>
      <xdr:col>9</xdr:col>
      <xdr:colOff>458675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7F2BEB5-924D-7144-A2DE-999C61507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088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720946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D0CC3B-BB43-D541-A036-4A8F5B4803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260497</xdr:colOff>
      <xdr:row>0</xdr:row>
      <xdr:rowOff>0</xdr:rowOff>
    </xdr:from>
    <xdr:to>
      <xdr:col>9</xdr:col>
      <xdr:colOff>534875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25A7553-49DB-7348-B435-0A658DC19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77097" y="0"/>
          <a:ext cx="1620578" cy="1145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ColWidth="11.44140625"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zoomScale="90" workbookViewId="0">
      <selection activeCell="Z11" sqref="Z11"/>
    </sheetView>
  </sheetViews>
  <sheetFormatPr defaultColWidth="8.88671875" defaultRowHeight="14.4" x14ac:dyDescent="0.3"/>
  <cols>
    <col min="2" max="2" width="10.109375" bestFit="1" customWidth="1"/>
    <col min="4" max="4" width="12" customWidth="1"/>
    <col min="7" max="7" width="16" bestFit="1" customWidth="1"/>
    <col min="9" max="9" width="10.109375" bestFit="1" customWidth="1"/>
    <col min="22" max="22" width="10.109375" bestFit="1" customWidth="1"/>
  </cols>
  <sheetData>
    <row r="1" spans="1:23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ht="32.1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x14ac:dyDescent="0.3">
      <c r="A6" t="s">
        <v>11</v>
      </c>
      <c r="F6" t="s">
        <v>11</v>
      </c>
      <c r="L6" t="s">
        <v>11</v>
      </c>
      <c r="V6" t="s">
        <v>10</v>
      </c>
    </row>
    <row r="7" spans="1:23" x14ac:dyDescent="0.3">
      <c r="B7" t="s">
        <v>3</v>
      </c>
      <c r="C7" t="s">
        <v>0</v>
      </c>
      <c r="D7" t="s">
        <v>1</v>
      </c>
      <c r="G7" t="s">
        <v>12</v>
      </c>
      <c r="H7" t="s">
        <v>0</v>
      </c>
      <c r="I7" t="s">
        <v>1</v>
      </c>
      <c r="M7" t="s">
        <v>2</v>
      </c>
      <c r="N7" t="s">
        <v>0</v>
      </c>
      <c r="O7" t="s">
        <v>1</v>
      </c>
      <c r="V7" t="s">
        <v>4</v>
      </c>
      <c r="W7" t="s">
        <v>1</v>
      </c>
    </row>
    <row r="8" spans="1:23" x14ac:dyDescent="0.3">
      <c r="A8">
        <v>2021</v>
      </c>
      <c r="B8" s="1">
        <v>4425789</v>
      </c>
      <c r="C8" s="2">
        <v>3</v>
      </c>
      <c r="D8" s="1">
        <f>B8/C8</f>
        <v>1475263</v>
      </c>
      <c r="F8">
        <v>2021</v>
      </c>
      <c r="G8" s="1">
        <v>4425789</v>
      </c>
      <c r="H8" s="2">
        <v>3</v>
      </c>
      <c r="I8" s="1">
        <f>G8/H8</f>
        <v>1475263</v>
      </c>
      <c r="L8">
        <v>2021</v>
      </c>
      <c r="M8" s="1">
        <v>155451</v>
      </c>
      <c r="N8" s="2">
        <v>6</v>
      </c>
      <c r="O8" s="3">
        <f>M8/N8</f>
        <v>25908.5</v>
      </c>
      <c r="P8" s="5">
        <f>M8/B8</f>
        <v>3.5123906720361045E-2</v>
      </c>
      <c r="Q8" s="5">
        <f>M8/G8</f>
        <v>3.5123906720361045E-2</v>
      </c>
      <c r="R8" s="5">
        <f>O8/I8</f>
        <v>1.7561953360180522E-2</v>
      </c>
      <c r="U8">
        <f>L8</f>
        <v>2021</v>
      </c>
      <c r="V8" s="1">
        <f>G8+M8</f>
        <v>4581240</v>
      </c>
      <c r="W8" s="3">
        <f>O8+I8</f>
        <v>1501171.5</v>
      </c>
    </row>
    <row r="9" spans="1:23" x14ac:dyDescent="0.3">
      <c r="A9">
        <v>2022</v>
      </c>
      <c r="B9" s="1">
        <v>4434644</v>
      </c>
      <c r="C9" s="2">
        <v>2.9724140000000001</v>
      </c>
      <c r="D9" s="1">
        <f t="shared" ref="D9:D37" si="0">B9/C9</f>
        <v>1491933.4924408242</v>
      </c>
      <c r="F9">
        <v>2022</v>
      </c>
      <c r="G9" s="1">
        <v>4459768</v>
      </c>
      <c r="H9" s="2">
        <v>2.9724140000000001</v>
      </c>
      <c r="I9" s="1">
        <f t="shared" ref="I9:I37" si="1">G9/H9</f>
        <v>1500385.8816436741</v>
      </c>
      <c r="L9">
        <v>2022</v>
      </c>
      <c r="M9" s="1">
        <v>159761</v>
      </c>
      <c r="N9" s="2">
        <v>5.9137930000000001</v>
      </c>
      <c r="O9" s="3">
        <f t="shared" ref="O9:O37" si="2">M9/N9</f>
        <v>27014.980064401982</v>
      </c>
      <c r="P9" s="5">
        <f t="shared" ref="P9:P37" si="3">M9/B9</f>
        <v>3.6025665194319996E-2</v>
      </c>
      <c r="Q9" s="5">
        <f t="shared" ref="Q9:Q37" si="4">M9/G9</f>
        <v>3.5822715441700105E-2</v>
      </c>
      <c r="R9" s="5">
        <f t="shared" ref="R9:R37" si="5">O9/I9</f>
        <v>1.8005354752343473E-2</v>
      </c>
      <c r="U9">
        <f t="shared" ref="U9:U37" si="6">L9</f>
        <v>2022</v>
      </c>
      <c r="V9" s="1">
        <f t="shared" ref="V9:V37" si="7">G9+M9</f>
        <v>4619529</v>
      </c>
      <c r="W9" s="3">
        <f t="shared" ref="W9:W37" si="8">O9+I9</f>
        <v>1527400.861708076</v>
      </c>
    </row>
    <row r="10" spans="1:23" x14ac:dyDescent="0.3">
      <c r="A10">
        <v>2023</v>
      </c>
      <c r="B10" s="1">
        <v>4444499</v>
      </c>
      <c r="C10" s="2">
        <v>2.9448279999999998</v>
      </c>
      <c r="D10" s="1">
        <f t="shared" si="0"/>
        <v>1509255.8886291492</v>
      </c>
      <c r="F10">
        <v>2023</v>
      </c>
      <c r="G10" s="1">
        <v>4495006</v>
      </c>
      <c r="H10" s="2">
        <v>2.9448279999999998</v>
      </c>
      <c r="I10" s="1">
        <f t="shared" si="1"/>
        <v>1526406.9752121347</v>
      </c>
      <c r="L10">
        <v>2023</v>
      </c>
      <c r="M10" s="1">
        <v>164052</v>
      </c>
      <c r="N10" s="2">
        <v>5.8275860000000002</v>
      </c>
      <c r="O10" s="3">
        <f t="shared" si="2"/>
        <v>28150.935910684115</v>
      </c>
      <c r="P10" s="5">
        <f t="shared" si="3"/>
        <v>3.6911246914444126E-2</v>
      </c>
      <c r="Q10" s="5">
        <f t="shared" si="4"/>
        <v>3.6496503008004881E-2</v>
      </c>
      <c r="R10" s="5">
        <f t="shared" si="5"/>
        <v>1.8442614825428059E-2</v>
      </c>
      <c r="U10">
        <f t="shared" si="6"/>
        <v>2023</v>
      </c>
      <c r="V10" s="1">
        <f t="shared" si="7"/>
        <v>4659058</v>
      </c>
      <c r="W10" s="3">
        <f t="shared" si="8"/>
        <v>1554557.9111228187</v>
      </c>
    </row>
    <row r="11" spans="1:23" x14ac:dyDescent="0.3">
      <c r="A11">
        <v>2024</v>
      </c>
      <c r="B11" s="1">
        <v>4452998</v>
      </c>
      <c r="C11" s="2">
        <v>2.9172410000000002</v>
      </c>
      <c r="D11" s="1">
        <f t="shared" si="0"/>
        <v>1526441.5932725475</v>
      </c>
      <c r="F11">
        <v>2024</v>
      </c>
      <c r="G11" s="1">
        <v>4529152</v>
      </c>
      <c r="H11" s="2">
        <v>2.9172410000000002</v>
      </c>
      <c r="I11" s="1">
        <f t="shared" si="1"/>
        <v>1552546.3957211624</v>
      </c>
      <c r="L11">
        <v>2024</v>
      </c>
      <c r="M11" s="1">
        <v>168307</v>
      </c>
      <c r="N11" s="2">
        <v>5.7413790000000002</v>
      </c>
      <c r="O11" s="3">
        <f t="shared" si="2"/>
        <v>29314.734317312967</v>
      </c>
      <c r="P11" s="5">
        <f t="shared" si="3"/>
        <v>3.7796334065274675E-2</v>
      </c>
      <c r="Q11" s="5">
        <f t="shared" si="4"/>
        <v>3.7160819508817541E-2</v>
      </c>
      <c r="R11" s="5">
        <f t="shared" si="5"/>
        <v>1.88817122619361E-2</v>
      </c>
      <c r="U11">
        <f t="shared" si="6"/>
        <v>2024</v>
      </c>
      <c r="V11" s="1">
        <f t="shared" si="7"/>
        <v>4697459</v>
      </c>
      <c r="W11" s="3">
        <f t="shared" si="8"/>
        <v>1581861.1300384754</v>
      </c>
    </row>
    <row r="12" spans="1:23" x14ac:dyDescent="0.3">
      <c r="A12">
        <v>2025</v>
      </c>
      <c r="B12" s="1">
        <v>4462852</v>
      </c>
      <c r="C12" s="2">
        <v>2.8896549999999999</v>
      </c>
      <c r="D12" s="1">
        <f t="shared" si="0"/>
        <v>1544423.8152997503</v>
      </c>
      <c r="F12">
        <v>2025</v>
      </c>
      <c r="G12" s="1">
        <v>4564943</v>
      </c>
      <c r="H12" s="2">
        <v>2.8896549999999999</v>
      </c>
      <c r="I12" s="1">
        <f t="shared" si="1"/>
        <v>1579753.6384101217</v>
      </c>
      <c r="L12">
        <v>2025</v>
      </c>
      <c r="M12" s="1">
        <v>172530</v>
      </c>
      <c r="N12" s="2">
        <v>5.6551720000000003</v>
      </c>
      <c r="O12" s="3">
        <f t="shared" si="2"/>
        <v>30508.355890855306</v>
      </c>
      <c r="P12" s="5">
        <f t="shared" si="3"/>
        <v>3.8659135458670821E-2</v>
      </c>
      <c r="Q12" s="5">
        <f t="shared" si="4"/>
        <v>3.7794557347156359E-2</v>
      </c>
      <c r="R12" s="5">
        <f t="shared" si="5"/>
        <v>1.9312097246732211E-2</v>
      </c>
      <c r="U12">
        <f t="shared" si="6"/>
        <v>2025</v>
      </c>
      <c r="V12" s="1">
        <f t="shared" si="7"/>
        <v>4737473</v>
      </c>
      <c r="W12" s="3">
        <f t="shared" si="8"/>
        <v>1610261.9943009769</v>
      </c>
    </row>
    <row r="13" spans="1:23" x14ac:dyDescent="0.3">
      <c r="A13">
        <v>2026</v>
      </c>
      <c r="B13" s="1">
        <v>4471345</v>
      </c>
      <c r="C13" s="2">
        <v>2.862069</v>
      </c>
      <c r="D13" s="1">
        <f t="shared" si="0"/>
        <v>1562277.1498520826</v>
      </c>
      <c r="F13">
        <v>2026</v>
      </c>
      <c r="G13" s="1">
        <v>4607181</v>
      </c>
      <c r="H13" s="2">
        <v>2.862069</v>
      </c>
      <c r="I13" s="1">
        <f t="shared" si="1"/>
        <v>1609737.9203646034</v>
      </c>
      <c r="L13">
        <v>2026</v>
      </c>
      <c r="M13" s="1">
        <v>176729</v>
      </c>
      <c r="N13" s="2">
        <v>5.5689659999999996</v>
      </c>
      <c r="O13" s="3">
        <f t="shared" si="2"/>
        <v>31734.616444058018</v>
      </c>
      <c r="P13" s="5">
        <f t="shared" si="3"/>
        <v>3.9524796230217082E-2</v>
      </c>
      <c r="Q13" s="5">
        <f t="shared" si="4"/>
        <v>3.8359465365046433E-2</v>
      </c>
      <c r="R13" s="5">
        <f t="shared" si="5"/>
        <v>1.9714151007183933E-2</v>
      </c>
      <c r="U13">
        <f t="shared" si="6"/>
        <v>2026</v>
      </c>
      <c r="V13" s="1">
        <f t="shared" si="7"/>
        <v>4783910</v>
      </c>
      <c r="W13" s="3">
        <f t="shared" si="8"/>
        <v>1641472.5368086614</v>
      </c>
    </row>
    <row r="14" spans="1:23" x14ac:dyDescent="0.3">
      <c r="A14">
        <v>2027</v>
      </c>
      <c r="B14" s="1">
        <v>4478601</v>
      </c>
      <c r="C14" s="2">
        <v>2.8344830000000001</v>
      </c>
      <c r="D14" s="1">
        <f t="shared" si="0"/>
        <v>1580041.5807750479</v>
      </c>
      <c r="F14">
        <v>2027</v>
      </c>
      <c r="G14" s="1">
        <v>4648520</v>
      </c>
      <c r="H14" s="2">
        <v>2.8344830000000001</v>
      </c>
      <c r="I14" s="1">
        <f t="shared" si="1"/>
        <v>1639988.6681274856</v>
      </c>
      <c r="L14">
        <v>2027</v>
      </c>
      <c r="M14" s="1">
        <v>180909</v>
      </c>
      <c r="N14" s="2">
        <v>5.4827589999999997</v>
      </c>
      <c r="O14" s="3">
        <f t="shared" si="2"/>
        <v>32995.978849334795</v>
      </c>
      <c r="P14" s="5">
        <f t="shared" si="3"/>
        <v>4.0394087350045252E-2</v>
      </c>
      <c r="Q14" s="5">
        <f t="shared" si="4"/>
        <v>3.8917547950745611E-2</v>
      </c>
      <c r="R14" s="5">
        <f t="shared" si="5"/>
        <v>2.0119638318604426E-2</v>
      </c>
      <c r="U14">
        <f t="shared" si="6"/>
        <v>2027</v>
      </c>
      <c r="V14" s="1">
        <f t="shared" si="7"/>
        <v>4829429</v>
      </c>
      <c r="W14" s="3">
        <f t="shared" si="8"/>
        <v>1672984.6469768204</v>
      </c>
    </row>
    <row r="15" spans="1:23" x14ac:dyDescent="0.3">
      <c r="A15">
        <v>2028</v>
      </c>
      <c r="B15" s="1">
        <v>4484527</v>
      </c>
      <c r="C15" s="2">
        <v>2.8068970000000002</v>
      </c>
      <c r="D15" s="1">
        <f t="shared" si="0"/>
        <v>1597681.3541786533</v>
      </c>
      <c r="F15">
        <v>2028</v>
      </c>
      <c r="G15" s="1">
        <v>4688863</v>
      </c>
      <c r="H15" s="2">
        <v>2.8068970000000002</v>
      </c>
      <c r="I15" s="1">
        <f t="shared" si="1"/>
        <v>1670479.1803903028</v>
      </c>
      <c r="L15">
        <v>2028</v>
      </c>
      <c r="M15" s="1">
        <v>185074</v>
      </c>
      <c r="N15" s="2">
        <v>5.3965519999999998</v>
      </c>
      <c r="O15" s="3">
        <f t="shared" si="2"/>
        <v>34294.860866716379</v>
      </c>
      <c r="P15" s="5">
        <f t="shared" si="3"/>
        <v>4.1269458295155763E-2</v>
      </c>
      <c r="Q15" s="5">
        <f t="shared" si="4"/>
        <v>3.9470976226006177E-2</v>
      </c>
      <c r="R15" s="5">
        <f t="shared" si="5"/>
        <v>2.0529954081022119E-2</v>
      </c>
      <c r="U15">
        <f t="shared" si="6"/>
        <v>2028</v>
      </c>
      <c r="V15" s="1">
        <f t="shared" si="7"/>
        <v>4873937</v>
      </c>
      <c r="W15" s="3">
        <f t="shared" si="8"/>
        <v>1704774.0412570192</v>
      </c>
    </row>
    <row r="16" spans="1:23" x14ac:dyDescent="0.3">
      <c r="A16">
        <v>2029</v>
      </c>
      <c r="B16" s="1">
        <v>4489042</v>
      </c>
      <c r="C16" s="2">
        <v>2.7793100000000002</v>
      </c>
      <c r="D16" s="1">
        <f t="shared" si="0"/>
        <v>1615164.1954298008</v>
      </c>
      <c r="F16">
        <v>2029</v>
      </c>
      <c r="G16" s="1">
        <v>4728122</v>
      </c>
      <c r="H16" s="2">
        <v>2.7793100000000002</v>
      </c>
      <c r="I16" s="1">
        <f t="shared" si="1"/>
        <v>1701185.5460527972</v>
      </c>
      <c r="L16">
        <v>2029</v>
      </c>
      <c r="M16" s="1">
        <v>189224</v>
      </c>
      <c r="N16" s="2">
        <v>5.3103449999999999</v>
      </c>
      <c r="O16" s="3">
        <f t="shared" si="2"/>
        <v>35633.089752172411</v>
      </c>
      <c r="P16" s="5">
        <f t="shared" si="3"/>
        <v>4.2152423612877757E-2</v>
      </c>
      <c r="Q16" s="5">
        <f t="shared" si="4"/>
        <v>4.0020963926057744E-2</v>
      </c>
      <c r="R16" s="5">
        <f t="shared" si="5"/>
        <v>2.0946033685067835E-2</v>
      </c>
      <c r="U16">
        <f t="shared" si="6"/>
        <v>2029</v>
      </c>
      <c r="V16" s="1">
        <f t="shared" si="7"/>
        <v>4917346</v>
      </c>
      <c r="W16" s="3">
        <f t="shared" si="8"/>
        <v>1736818.6358049696</v>
      </c>
    </row>
    <row r="17" spans="1:23" x14ac:dyDescent="0.3">
      <c r="A17">
        <v>2030</v>
      </c>
      <c r="B17" s="1">
        <v>4492120</v>
      </c>
      <c r="C17" s="2">
        <v>2.7517239999999998</v>
      </c>
      <c r="D17" s="1">
        <f t="shared" si="0"/>
        <v>1632474.7685451012</v>
      </c>
      <c r="F17">
        <v>2030</v>
      </c>
      <c r="G17" s="1">
        <v>4766260</v>
      </c>
      <c r="H17" s="2">
        <v>2.7517239999999998</v>
      </c>
      <c r="I17" s="1">
        <f t="shared" si="1"/>
        <v>1732099.5855689016</v>
      </c>
      <c r="L17">
        <v>2030</v>
      </c>
      <c r="M17" s="1">
        <v>193359</v>
      </c>
      <c r="N17" s="2">
        <v>5.2241379999999999</v>
      </c>
      <c r="O17" s="3">
        <f t="shared" si="2"/>
        <v>37012.613372770778</v>
      </c>
      <c r="P17" s="5">
        <f t="shared" si="3"/>
        <v>4.3044041566120225E-2</v>
      </c>
      <c r="Q17" s="5">
        <f t="shared" si="4"/>
        <v>4.0568286245399959E-2</v>
      </c>
      <c r="R17" s="5">
        <f t="shared" si="5"/>
        <v>2.1368640510709507E-2</v>
      </c>
      <c r="U17">
        <f t="shared" si="6"/>
        <v>2030</v>
      </c>
      <c r="V17" s="1">
        <f t="shared" si="7"/>
        <v>4959619</v>
      </c>
      <c r="W17" s="3">
        <f t="shared" si="8"/>
        <v>1769112.1989416725</v>
      </c>
    </row>
    <row r="18" spans="1:23" x14ac:dyDescent="0.3">
      <c r="A18">
        <v>2031</v>
      </c>
      <c r="B18" s="1">
        <v>4493815</v>
      </c>
      <c r="C18" s="2">
        <v>2.7241379999999999</v>
      </c>
      <c r="D18" s="1">
        <f t="shared" si="0"/>
        <v>1649628.2493765</v>
      </c>
      <c r="F18">
        <v>2031</v>
      </c>
      <c r="G18" s="1">
        <v>4810846</v>
      </c>
      <c r="H18" s="2">
        <v>2.7241379999999999</v>
      </c>
      <c r="I18" s="1">
        <f t="shared" si="1"/>
        <v>1766006.7147846401</v>
      </c>
      <c r="L18">
        <v>2031</v>
      </c>
      <c r="M18" s="1">
        <v>197476</v>
      </c>
      <c r="N18" s="2">
        <v>5.137931</v>
      </c>
      <c r="O18" s="3">
        <f t="shared" si="2"/>
        <v>38434.926432449167</v>
      </c>
      <c r="P18" s="5">
        <f t="shared" si="3"/>
        <v>4.3943954079106506E-2</v>
      </c>
      <c r="Q18" s="5">
        <f t="shared" si="4"/>
        <v>4.1048081771896255E-2</v>
      </c>
      <c r="R18" s="5">
        <f t="shared" si="5"/>
        <v>2.1763748750602122E-2</v>
      </c>
      <c r="U18">
        <f t="shared" si="6"/>
        <v>2031</v>
      </c>
      <c r="V18" s="1">
        <f t="shared" si="7"/>
        <v>5008322</v>
      </c>
      <c r="W18" s="3">
        <f t="shared" si="8"/>
        <v>1804441.6412170893</v>
      </c>
    </row>
    <row r="19" spans="1:23" x14ac:dyDescent="0.3">
      <c r="A19">
        <v>2032</v>
      </c>
      <c r="B19" s="1">
        <v>4494486</v>
      </c>
      <c r="C19" s="2">
        <v>2.6965520000000001</v>
      </c>
      <c r="D19" s="1">
        <f t="shared" si="0"/>
        <v>1666752.9496927927</v>
      </c>
      <c r="F19">
        <v>2032</v>
      </c>
      <c r="G19" s="1">
        <v>4854757</v>
      </c>
      <c r="H19" s="2">
        <v>2.6965520000000001</v>
      </c>
      <c r="I19" s="1">
        <f t="shared" si="1"/>
        <v>1800357.2710631948</v>
      </c>
      <c r="L19">
        <v>2032</v>
      </c>
      <c r="M19" s="1">
        <v>201578</v>
      </c>
      <c r="N19" s="2">
        <v>5.0517240000000001</v>
      </c>
      <c r="O19" s="3">
        <f t="shared" si="2"/>
        <v>39902.81337618603</v>
      </c>
      <c r="P19" s="5">
        <f t="shared" si="3"/>
        <v>4.4850067393690844E-2</v>
      </c>
      <c r="Q19" s="5">
        <f t="shared" si="4"/>
        <v>4.1521748668367955E-2</v>
      </c>
      <c r="R19" s="5">
        <f t="shared" si="5"/>
        <v>2.2163830489390343E-2</v>
      </c>
      <c r="U19">
        <f t="shared" si="6"/>
        <v>2032</v>
      </c>
      <c r="V19" s="1">
        <f t="shared" si="7"/>
        <v>5056335</v>
      </c>
      <c r="W19" s="3">
        <f t="shared" si="8"/>
        <v>1840260.0844393808</v>
      </c>
    </row>
    <row r="20" spans="1:23" x14ac:dyDescent="0.3">
      <c r="A20">
        <v>2033</v>
      </c>
      <c r="B20" s="1">
        <v>4494059</v>
      </c>
      <c r="C20" s="2">
        <v>2.6689660000000002</v>
      </c>
      <c r="D20" s="1">
        <f t="shared" si="0"/>
        <v>1683820.2509885849</v>
      </c>
      <c r="F20">
        <v>2033</v>
      </c>
      <c r="G20" s="1">
        <v>4897905</v>
      </c>
      <c r="H20" s="2">
        <v>2.6689660000000002</v>
      </c>
      <c r="I20" s="1">
        <f t="shared" si="1"/>
        <v>1835132.0324050586</v>
      </c>
      <c r="L20">
        <v>2033</v>
      </c>
      <c r="M20" s="1">
        <v>205659</v>
      </c>
      <c r="N20" s="2">
        <v>4.9655170000000002</v>
      </c>
      <c r="O20" s="3">
        <f t="shared" si="2"/>
        <v>41417.439513347752</v>
      </c>
      <c r="P20" s="5">
        <f t="shared" si="3"/>
        <v>4.5762416559284154E-2</v>
      </c>
      <c r="Q20" s="5">
        <f t="shared" si="4"/>
        <v>4.198917700527062E-2</v>
      </c>
      <c r="R20" s="5">
        <f t="shared" si="5"/>
        <v>2.2569187819727353E-2</v>
      </c>
      <c r="U20">
        <f t="shared" si="6"/>
        <v>2033</v>
      </c>
      <c r="V20" s="1">
        <f t="shared" si="7"/>
        <v>5103564</v>
      </c>
      <c r="W20" s="3">
        <f t="shared" si="8"/>
        <v>1876549.4719184064</v>
      </c>
    </row>
    <row r="21" spans="1:23" x14ac:dyDescent="0.3">
      <c r="A21">
        <v>2034</v>
      </c>
      <c r="B21" s="1">
        <v>4492519</v>
      </c>
      <c r="C21" s="2">
        <v>2.6413790000000001</v>
      </c>
      <c r="D21" s="1">
        <f t="shared" si="0"/>
        <v>1700823.3199400767</v>
      </c>
      <c r="F21">
        <v>2034</v>
      </c>
      <c r="G21" s="1">
        <v>4940258</v>
      </c>
      <c r="H21" s="2">
        <v>2.6413790000000001</v>
      </c>
      <c r="I21" s="1">
        <f t="shared" si="1"/>
        <v>1870332.8829372837</v>
      </c>
      <c r="L21">
        <v>2034</v>
      </c>
      <c r="M21" s="1">
        <v>209715</v>
      </c>
      <c r="N21" s="2">
        <v>4.8793100000000003</v>
      </c>
      <c r="O21" s="3">
        <f t="shared" si="2"/>
        <v>42980.462401446101</v>
      </c>
      <c r="P21" s="5">
        <f t="shared" si="3"/>
        <v>4.6680937799038799E-2</v>
      </c>
      <c r="Q21" s="5">
        <f t="shared" si="4"/>
        <v>4.2450212114428031E-2</v>
      </c>
      <c r="R21" s="5">
        <f t="shared" si="5"/>
        <v>2.2980113750631911E-2</v>
      </c>
      <c r="U21">
        <f t="shared" si="6"/>
        <v>2034</v>
      </c>
      <c r="V21" s="1">
        <f t="shared" si="7"/>
        <v>5149973</v>
      </c>
      <c r="W21" s="3">
        <f t="shared" si="8"/>
        <v>1913313.3453387299</v>
      </c>
    </row>
    <row r="22" spans="1:23" x14ac:dyDescent="0.3">
      <c r="A22">
        <v>2035</v>
      </c>
      <c r="B22" s="1">
        <v>4489774</v>
      </c>
      <c r="C22" s="2">
        <v>2.6137929999999998</v>
      </c>
      <c r="D22" s="1">
        <f t="shared" si="0"/>
        <v>1717723.629989062</v>
      </c>
      <c r="F22">
        <v>2035</v>
      </c>
      <c r="G22" s="1">
        <v>4981711</v>
      </c>
      <c r="H22" s="2">
        <v>2.6137929999999998</v>
      </c>
      <c r="I22" s="1">
        <f t="shared" si="1"/>
        <v>1905931.7245091712</v>
      </c>
      <c r="L22">
        <v>2035</v>
      </c>
      <c r="M22" s="1">
        <v>213741</v>
      </c>
      <c r="N22" s="2">
        <v>4.7931030000000003</v>
      </c>
      <c r="O22" s="3">
        <f t="shared" si="2"/>
        <v>44593.450213775919</v>
      </c>
      <c r="P22" s="5">
        <f t="shared" si="3"/>
        <v>4.7606182404726832E-2</v>
      </c>
      <c r="Q22" s="5">
        <f t="shared" si="4"/>
        <v>4.2905138415295467E-2</v>
      </c>
      <c r="R22" s="5">
        <f t="shared" si="5"/>
        <v>2.33971918512768E-2</v>
      </c>
      <c r="U22">
        <f t="shared" si="6"/>
        <v>2035</v>
      </c>
      <c r="V22" s="1">
        <f t="shared" si="7"/>
        <v>5195452</v>
      </c>
      <c r="W22" s="3">
        <f t="shared" si="8"/>
        <v>1950525.1747229472</v>
      </c>
    </row>
    <row r="23" spans="1:23" x14ac:dyDescent="0.3">
      <c r="A23">
        <v>2036</v>
      </c>
      <c r="B23" s="1">
        <v>4485656</v>
      </c>
      <c r="C23" s="2">
        <v>2.5862069999999999</v>
      </c>
      <c r="D23" s="1">
        <f t="shared" si="0"/>
        <v>1734453.5839551899</v>
      </c>
      <c r="F23">
        <v>2036</v>
      </c>
      <c r="G23" s="1">
        <v>5022078</v>
      </c>
      <c r="H23" s="2">
        <v>2.5862069999999999</v>
      </c>
      <c r="I23" s="1">
        <f t="shared" si="1"/>
        <v>1941870.0823251968</v>
      </c>
      <c r="L23">
        <v>2036</v>
      </c>
      <c r="M23" s="1">
        <v>217736</v>
      </c>
      <c r="N23" s="2">
        <v>4.7068969999999997</v>
      </c>
      <c r="O23" s="3">
        <f t="shared" si="2"/>
        <v>46258.925997318409</v>
      </c>
      <c r="P23" s="5">
        <f t="shared" si="3"/>
        <v>4.8540503328833064E-2</v>
      </c>
      <c r="Q23" s="5">
        <f t="shared" si="4"/>
        <v>4.3355758313590509E-2</v>
      </c>
      <c r="R23" s="5">
        <f t="shared" si="5"/>
        <v>2.3821843911374305E-2</v>
      </c>
      <c r="U23">
        <f t="shared" si="6"/>
        <v>2036</v>
      </c>
      <c r="V23" s="1">
        <f t="shared" si="7"/>
        <v>5239814</v>
      </c>
      <c r="W23" s="3">
        <f t="shared" si="8"/>
        <v>1988129.0083225153</v>
      </c>
    </row>
    <row r="24" spans="1:23" x14ac:dyDescent="0.3">
      <c r="A24">
        <v>2037</v>
      </c>
      <c r="B24" s="1">
        <v>4480568</v>
      </c>
      <c r="C24" s="2">
        <v>2.558621</v>
      </c>
      <c r="D24" s="1">
        <f t="shared" si="0"/>
        <v>1751165.1784300997</v>
      </c>
      <c r="F24">
        <v>2037</v>
      </c>
      <c r="G24" s="1">
        <v>5061745</v>
      </c>
      <c r="H24" s="2">
        <v>2.558621</v>
      </c>
      <c r="I24" s="1">
        <f t="shared" si="1"/>
        <v>1978309.8004745524</v>
      </c>
      <c r="L24">
        <v>2037</v>
      </c>
      <c r="M24" s="1">
        <v>221697</v>
      </c>
      <c r="N24" s="2">
        <v>4.6206899999999997</v>
      </c>
      <c r="O24" s="3">
        <f t="shared" si="2"/>
        <v>47979.197912000156</v>
      </c>
      <c r="P24" s="5">
        <f t="shared" si="3"/>
        <v>4.9479664185433633E-2</v>
      </c>
      <c r="Q24" s="5">
        <f t="shared" si="4"/>
        <v>4.3798531929206234E-2</v>
      </c>
      <c r="R24" s="5">
        <f t="shared" si="5"/>
        <v>2.4252621050803579E-2</v>
      </c>
      <c r="U24">
        <f t="shared" si="6"/>
        <v>2037</v>
      </c>
      <c r="V24" s="1">
        <f t="shared" si="7"/>
        <v>5283442</v>
      </c>
      <c r="W24" s="3">
        <f t="shared" si="8"/>
        <v>2026288.9983865526</v>
      </c>
    </row>
    <row r="25" spans="1:23" x14ac:dyDescent="0.3">
      <c r="A25">
        <v>2038</v>
      </c>
      <c r="B25" s="1">
        <v>4474697</v>
      </c>
      <c r="C25" s="2">
        <v>2.531034</v>
      </c>
      <c r="D25" s="1">
        <f t="shared" si="0"/>
        <v>1767932.3944285221</v>
      </c>
      <c r="F25">
        <v>2038</v>
      </c>
      <c r="G25" s="1">
        <v>5100884</v>
      </c>
      <c r="H25" s="2">
        <v>2.531034</v>
      </c>
      <c r="I25" s="1">
        <f t="shared" si="1"/>
        <v>2015336.0247234926</v>
      </c>
      <c r="L25">
        <v>2038</v>
      </c>
      <c r="M25" s="1">
        <v>225571</v>
      </c>
      <c r="N25" s="2">
        <v>4.5344829999999998</v>
      </c>
      <c r="O25" s="3">
        <f t="shared" si="2"/>
        <v>49745.693169430786</v>
      </c>
      <c r="P25" s="5">
        <f t="shared" si="3"/>
        <v>5.0410340633119964E-2</v>
      </c>
      <c r="Q25" s="5">
        <f t="shared" si="4"/>
        <v>4.4221942706401479E-2</v>
      </c>
      <c r="R25" s="5">
        <f t="shared" si="5"/>
        <v>2.468357264454496E-2</v>
      </c>
      <c r="U25">
        <f t="shared" si="6"/>
        <v>2038</v>
      </c>
      <c r="V25" s="1">
        <f t="shared" si="7"/>
        <v>5326455</v>
      </c>
      <c r="W25" s="3">
        <f t="shared" si="8"/>
        <v>2065081.7178929234</v>
      </c>
    </row>
    <row r="26" spans="1:23" x14ac:dyDescent="0.3">
      <c r="A26">
        <v>2039</v>
      </c>
      <c r="B26" s="1">
        <v>4467873</v>
      </c>
      <c r="C26" s="2">
        <v>2.5034480000000001</v>
      </c>
      <c r="D26" s="1">
        <f t="shared" si="0"/>
        <v>1784687.7586432791</v>
      </c>
      <c r="F26">
        <v>2039</v>
      </c>
      <c r="G26" s="1">
        <v>5139306</v>
      </c>
      <c r="H26" s="2">
        <v>2.5034480000000001</v>
      </c>
      <c r="I26" s="1">
        <f t="shared" si="1"/>
        <v>2052891.0526601709</v>
      </c>
      <c r="L26">
        <v>2039</v>
      </c>
      <c r="M26" s="1">
        <v>229410</v>
      </c>
      <c r="N26" s="2">
        <v>4.4482759999999999</v>
      </c>
      <c r="O26" s="3">
        <f t="shared" si="2"/>
        <v>51572.789098518166</v>
      </c>
      <c r="P26" s="5">
        <f t="shared" si="3"/>
        <v>5.1346580352664456E-2</v>
      </c>
      <c r="Q26" s="5">
        <f t="shared" si="4"/>
        <v>4.4638322761867071E-2</v>
      </c>
      <c r="R26" s="5">
        <f t="shared" si="5"/>
        <v>2.5122029262921321E-2</v>
      </c>
      <c r="U26">
        <f t="shared" si="6"/>
        <v>2039</v>
      </c>
      <c r="V26" s="1">
        <f t="shared" si="7"/>
        <v>5368716</v>
      </c>
      <c r="W26" s="3">
        <f t="shared" si="8"/>
        <v>2104463.8417586889</v>
      </c>
    </row>
    <row r="27" spans="1:23" x14ac:dyDescent="0.3">
      <c r="A27">
        <v>2040</v>
      </c>
      <c r="B27" s="1">
        <v>4459855</v>
      </c>
      <c r="C27" s="2">
        <v>2.4758619999999998</v>
      </c>
      <c r="D27" s="1">
        <f t="shared" si="0"/>
        <v>1801334.2423769985</v>
      </c>
      <c r="F27">
        <v>2040</v>
      </c>
      <c r="G27" s="1">
        <v>5176752</v>
      </c>
      <c r="H27" s="2">
        <v>2.4758619999999998</v>
      </c>
      <c r="I27" s="1">
        <f t="shared" si="1"/>
        <v>2090888.7490498261</v>
      </c>
      <c r="L27">
        <v>2040</v>
      </c>
      <c r="M27" s="1">
        <v>233242</v>
      </c>
      <c r="N27" s="2">
        <v>4.362069</v>
      </c>
      <c r="O27" s="3">
        <f t="shared" si="2"/>
        <v>53470.497601023737</v>
      </c>
      <c r="P27" s="5">
        <f t="shared" si="3"/>
        <v>5.2298112831022536E-2</v>
      </c>
      <c r="Q27" s="5">
        <f t="shared" si="4"/>
        <v>4.505566424661641E-2</v>
      </c>
      <c r="R27" s="5">
        <f t="shared" si="5"/>
        <v>2.5573095472115687E-2</v>
      </c>
      <c r="U27">
        <f t="shared" si="6"/>
        <v>2040</v>
      </c>
      <c r="V27" s="1">
        <f t="shared" si="7"/>
        <v>5409994</v>
      </c>
      <c r="W27" s="3">
        <f t="shared" si="8"/>
        <v>2144359.2466508499</v>
      </c>
    </row>
    <row r="28" spans="1:23" x14ac:dyDescent="0.3">
      <c r="A28">
        <v>2041</v>
      </c>
      <c r="B28" s="1">
        <v>4450449</v>
      </c>
      <c r="C28" s="2">
        <v>2.4482759999999999</v>
      </c>
      <c r="D28" s="1">
        <f t="shared" si="0"/>
        <v>1817788.9257583704</v>
      </c>
      <c r="F28">
        <v>2041</v>
      </c>
      <c r="G28" s="1">
        <v>5228070</v>
      </c>
      <c r="H28" s="2">
        <v>2.4482759999999999</v>
      </c>
      <c r="I28" s="1">
        <f t="shared" si="1"/>
        <v>2135408.752934718</v>
      </c>
      <c r="L28">
        <v>2041</v>
      </c>
      <c r="M28" s="1">
        <v>237064</v>
      </c>
      <c r="N28" s="2">
        <v>4.2758620000000001</v>
      </c>
      <c r="O28" s="3">
        <f t="shared" si="2"/>
        <v>55442.387991006261</v>
      </c>
      <c r="P28" s="5">
        <f t="shared" si="3"/>
        <v>5.326743436448772E-2</v>
      </c>
      <c r="Q28" s="5">
        <f t="shared" si="4"/>
        <v>4.5344457897465031E-2</v>
      </c>
      <c r="R28" s="5">
        <f t="shared" si="5"/>
        <v>2.596336083890783E-2</v>
      </c>
      <c r="U28">
        <f t="shared" si="6"/>
        <v>2041</v>
      </c>
      <c r="V28" s="1">
        <f t="shared" si="7"/>
        <v>5465134</v>
      </c>
      <c r="W28" s="3">
        <f t="shared" si="8"/>
        <v>2190851.1409257245</v>
      </c>
    </row>
    <row r="29" spans="1:23" x14ac:dyDescent="0.3">
      <c r="A29">
        <v>2042</v>
      </c>
      <c r="B29" s="1">
        <v>4439858</v>
      </c>
      <c r="C29" s="2">
        <v>2.42069</v>
      </c>
      <c r="D29" s="1">
        <f t="shared" si="0"/>
        <v>1834129.1119474201</v>
      </c>
      <c r="F29">
        <v>2042</v>
      </c>
      <c r="G29" s="1">
        <v>5278508</v>
      </c>
      <c r="H29" s="2">
        <v>2.42069</v>
      </c>
      <c r="I29" s="1">
        <f t="shared" si="1"/>
        <v>2180579.9172963081</v>
      </c>
      <c r="L29">
        <v>2042</v>
      </c>
      <c r="M29" s="1">
        <v>240860</v>
      </c>
      <c r="N29" s="2">
        <v>4.1896550000000001</v>
      </c>
      <c r="O29" s="3">
        <f t="shared" si="2"/>
        <v>57489.220472807428</v>
      </c>
      <c r="P29" s="5">
        <f t="shared" si="3"/>
        <v>5.4249482753727707E-2</v>
      </c>
      <c r="Q29" s="5">
        <f t="shared" si="4"/>
        <v>4.5630318264176163E-2</v>
      </c>
      <c r="R29" s="5">
        <f t="shared" si="5"/>
        <v>2.6364188726496238E-2</v>
      </c>
      <c r="U29">
        <f t="shared" si="6"/>
        <v>2042</v>
      </c>
      <c r="V29" s="1">
        <f t="shared" si="7"/>
        <v>5519368</v>
      </c>
      <c r="W29" s="3">
        <f t="shared" si="8"/>
        <v>2238069.1377691156</v>
      </c>
    </row>
    <row r="30" spans="1:23" x14ac:dyDescent="0.3">
      <c r="A30">
        <v>2043</v>
      </c>
      <c r="B30" s="1">
        <v>4427908</v>
      </c>
      <c r="C30" s="2">
        <v>2.393103</v>
      </c>
      <c r="D30" s="1">
        <f t="shared" si="0"/>
        <v>1850278.9056718412</v>
      </c>
      <c r="F30">
        <v>2043</v>
      </c>
      <c r="G30" s="1">
        <v>5327881</v>
      </c>
      <c r="H30" s="2">
        <v>2.393103</v>
      </c>
      <c r="I30" s="1">
        <f t="shared" si="1"/>
        <v>2226348.3853390347</v>
      </c>
      <c r="L30">
        <v>2043</v>
      </c>
      <c r="M30" s="1">
        <v>244613</v>
      </c>
      <c r="N30" s="2">
        <v>4.1034480000000002</v>
      </c>
      <c r="O30" s="3">
        <f t="shared" si="2"/>
        <v>59611.575436072293</v>
      </c>
      <c r="P30" s="5">
        <f t="shared" si="3"/>
        <v>5.5243469376509174E-2</v>
      </c>
      <c r="Q30" s="5">
        <f t="shared" si="4"/>
        <v>4.5911873782466237E-2</v>
      </c>
      <c r="R30" s="5">
        <f t="shared" si="5"/>
        <v>2.6775492923132277E-2</v>
      </c>
      <c r="U30">
        <f t="shared" si="6"/>
        <v>2043</v>
      </c>
      <c r="V30" s="1">
        <f t="shared" si="7"/>
        <v>5572494</v>
      </c>
      <c r="W30" s="3">
        <f t="shared" si="8"/>
        <v>2285959.9607751071</v>
      </c>
    </row>
    <row r="31" spans="1:23" x14ac:dyDescent="0.3">
      <c r="A31">
        <v>2044</v>
      </c>
      <c r="B31" s="1">
        <v>4414657</v>
      </c>
      <c r="C31" s="2">
        <v>2.3655170000000001</v>
      </c>
      <c r="D31" s="1">
        <f t="shared" si="0"/>
        <v>1866254.6073437645</v>
      </c>
      <c r="F31">
        <v>2044</v>
      </c>
      <c r="G31" s="1">
        <v>5376240</v>
      </c>
      <c r="H31" s="2">
        <v>2.3655170000000001</v>
      </c>
      <c r="I31" s="1">
        <f t="shared" si="1"/>
        <v>2272754.7508641873</v>
      </c>
      <c r="L31">
        <v>2044</v>
      </c>
      <c r="M31" s="1">
        <v>248307</v>
      </c>
      <c r="N31" s="2">
        <v>4.0172410000000003</v>
      </c>
      <c r="O31" s="3">
        <f t="shared" si="2"/>
        <v>61810.332016426197</v>
      </c>
      <c r="P31" s="5">
        <f t="shared" si="3"/>
        <v>5.624604584229307E-2</v>
      </c>
      <c r="Q31" s="5">
        <f t="shared" si="4"/>
        <v>4.6185996160885673E-2</v>
      </c>
      <c r="R31" s="5">
        <f t="shared" si="5"/>
        <v>2.7196217274619523E-2</v>
      </c>
      <c r="U31">
        <f t="shared" si="6"/>
        <v>2044</v>
      </c>
      <c r="V31" s="1">
        <f t="shared" si="7"/>
        <v>5624547</v>
      </c>
      <c r="W31" s="3">
        <f t="shared" si="8"/>
        <v>2334565.0828806134</v>
      </c>
    </row>
    <row r="32" spans="1:23" x14ac:dyDescent="0.3">
      <c r="A32">
        <v>2045</v>
      </c>
      <c r="B32" s="1">
        <v>4399905</v>
      </c>
      <c r="C32" s="2">
        <v>2.3379310000000002</v>
      </c>
      <c r="D32" s="1">
        <f t="shared" si="0"/>
        <v>1881965.2932443258</v>
      </c>
      <c r="F32">
        <v>2045</v>
      </c>
      <c r="G32" s="1">
        <v>5423372</v>
      </c>
      <c r="H32" s="2">
        <v>2.3379310000000002</v>
      </c>
      <c r="I32" s="1">
        <f t="shared" si="1"/>
        <v>2319731.420645006</v>
      </c>
      <c r="L32">
        <v>2045</v>
      </c>
      <c r="M32" s="1">
        <v>251926</v>
      </c>
      <c r="N32" s="2">
        <v>3.9310339999999999</v>
      </c>
      <c r="O32" s="3">
        <f t="shared" si="2"/>
        <v>64086.446466756584</v>
      </c>
      <c r="P32" s="5">
        <f t="shared" si="3"/>
        <v>5.7257145324728601E-2</v>
      </c>
      <c r="Q32" s="5">
        <f t="shared" si="4"/>
        <v>4.6451912205174195E-2</v>
      </c>
      <c r="R32" s="5">
        <f t="shared" si="5"/>
        <v>2.7626666559931849E-2</v>
      </c>
      <c r="U32">
        <f t="shared" si="6"/>
        <v>2045</v>
      </c>
      <c r="V32" s="1">
        <f t="shared" si="7"/>
        <v>5675298</v>
      </c>
      <c r="W32" s="3">
        <f t="shared" si="8"/>
        <v>2383817.8671117625</v>
      </c>
    </row>
    <row r="33" spans="1:23" x14ac:dyDescent="0.3">
      <c r="A33">
        <v>2046</v>
      </c>
      <c r="B33" s="1">
        <v>4383615</v>
      </c>
      <c r="C33" s="2">
        <v>2.3103449999999999</v>
      </c>
      <c r="D33" s="1">
        <f t="shared" si="0"/>
        <v>1897385.455418996</v>
      </c>
      <c r="F33">
        <v>2046</v>
      </c>
      <c r="G33" s="1">
        <v>5469231</v>
      </c>
      <c r="H33" s="2">
        <v>2.3103449999999999</v>
      </c>
      <c r="I33" s="1">
        <f t="shared" si="1"/>
        <v>2367278.9128896333</v>
      </c>
      <c r="L33">
        <v>2046</v>
      </c>
      <c r="M33" s="1">
        <v>255449</v>
      </c>
      <c r="N33" s="2">
        <v>3.8448280000000001</v>
      </c>
      <c r="O33" s="3">
        <f t="shared" si="2"/>
        <v>66439.643073760381</v>
      </c>
      <c r="P33" s="5">
        <f t="shared" si="3"/>
        <v>5.8273593826100145E-2</v>
      </c>
      <c r="Q33" s="5">
        <f t="shared" si="4"/>
        <v>4.6706566243042209E-2</v>
      </c>
      <c r="R33" s="5">
        <f t="shared" si="5"/>
        <v>2.8065828116831587E-2</v>
      </c>
      <c r="U33">
        <f t="shared" si="6"/>
        <v>2046</v>
      </c>
      <c r="V33" s="1">
        <f t="shared" si="7"/>
        <v>5724680</v>
      </c>
      <c r="W33" s="3">
        <f t="shared" si="8"/>
        <v>2433718.5559633938</v>
      </c>
    </row>
    <row r="34" spans="1:23" x14ac:dyDescent="0.3">
      <c r="A34">
        <v>2047</v>
      </c>
      <c r="B34" s="1">
        <v>4366111</v>
      </c>
      <c r="C34" s="2">
        <v>2.282759</v>
      </c>
      <c r="D34" s="1">
        <f t="shared" si="0"/>
        <v>1912646.4948774707</v>
      </c>
      <c r="F34">
        <v>2047</v>
      </c>
      <c r="G34" s="1">
        <v>5514128</v>
      </c>
      <c r="H34" s="2">
        <v>2.282759</v>
      </c>
      <c r="I34" s="1">
        <f t="shared" si="1"/>
        <v>2415554.1605574656</v>
      </c>
      <c r="L34">
        <v>2047</v>
      </c>
      <c r="M34" s="1">
        <v>258854</v>
      </c>
      <c r="N34" s="2">
        <v>3.7586210000000002</v>
      </c>
      <c r="O34" s="3">
        <f t="shared" si="2"/>
        <v>68869.407157571884</v>
      </c>
      <c r="P34" s="5">
        <f t="shared" si="3"/>
        <v>5.9287086379617923E-2</v>
      </c>
      <c r="Q34" s="5">
        <f t="shared" si="4"/>
        <v>4.6943777873854217E-2</v>
      </c>
      <c r="R34" s="5">
        <f t="shared" si="5"/>
        <v>2.8510810596636793E-2</v>
      </c>
      <c r="U34">
        <f t="shared" si="6"/>
        <v>2047</v>
      </c>
      <c r="V34" s="1">
        <f t="shared" si="7"/>
        <v>5772982</v>
      </c>
      <c r="W34" s="3">
        <f t="shared" si="8"/>
        <v>2484423.5677150376</v>
      </c>
    </row>
    <row r="35" spans="1:23" x14ac:dyDescent="0.3">
      <c r="A35">
        <v>2048</v>
      </c>
      <c r="B35" s="1">
        <v>4347564</v>
      </c>
      <c r="C35" s="2">
        <v>2.255172</v>
      </c>
      <c r="D35" s="1">
        <f t="shared" si="0"/>
        <v>1927819.2528108722</v>
      </c>
      <c r="F35">
        <v>2048</v>
      </c>
      <c r="G35" s="1">
        <v>5558219</v>
      </c>
      <c r="H35" s="2">
        <v>2.255172</v>
      </c>
      <c r="I35" s="1">
        <f t="shared" si="1"/>
        <v>2464654.1372454073</v>
      </c>
      <c r="L35">
        <v>2048</v>
      </c>
      <c r="M35" s="1">
        <v>262120</v>
      </c>
      <c r="N35" s="2">
        <v>3.6724139999999998</v>
      </c>
      <c r="O35" s="3">
        <f t="shared" si="2"/>
        <v>71375.39503988385</v>
      </c>
      <c r="P35" s="5">
        <f t="shared" si="3"/>
        <v>6.0291234355606953E-2</v>
      </c>
      <c r="Q35" s="5">
        <f t="shared" si="4"/>
        <v>4.7158991036517273E-2</v>
      </c>
      <c r="R35" s="5">
        <f t="shared" si="5"/>
        <v>2.895959881805394E-2</v>
      </c>
      <c r="U35">
        <f t="shared" si="6"/>
        <v>2048</v>
      </c>
      <c r="V35" s="1">
        <f t="shared" si="7"/>
        <v>5820339</v>
      </c>
      <c r="W35" s="3">
        <f t="shared" si="8"/>
        <v>2536029.5322852912</v>
      </c>
    </row>
    <row r="36" spans="1:23" x14ac:dyDescent="0.3">
      <c r="A36">
        <v>2049</v>
      </c>
      <c r="B36" s="1">
        <v>4327776</v>
      </c>
      <c r="C36" s="2">
        <v>2.2275860000000001</v>
      </c>
      <c r="D36" s="1">
        <f t="shared" si="0"/>
        <v>1942809.8398894588</v>
      </c>
      <c r="F36">
        <v>2049</v>
      </c>
      <c r="G36" s="1">
        <v>5601290</v>
      </c>
      <c r="H36" s="2">
        <v>2.2275860000000001</v>
      </c>
      <c r="I36" s="1">
        <f t="shared" si="1"/>
        <v>2514511.2242580084</v>
      </c>
      <c r="L36">
        <v>2049</v>
      </c>
      <c r="M36" s="1">
        <v>265229</v>
      </c>
      <c r="N36" s="2">
        <v>3.5862069999999999</v>
      </c>
      <c r="O36" s="3">
        <f t="shared" si="2"/>
        <v>73958.084405055255</v>
      </c>
      <c r="P36" s="5">
        <f t="shared" si="3"/>
        <v>6.1285288332852718E-2</v>
      </c>
      <c r="Q36" s="5">
        <f t="shared" si="4"/>
        <v>4.7351413692203047E-2</v>
      </c>
      <c r="R36" s="5">
        <f t="shared" si="5"/>
        <v>2.9412509155483723E-2</v>
      </c>
      <c r="U36">
        <f t="shared" si="6"/>
        <v>2049</v>
      </c>
      <c r="V36" s="1">
        <f t="shared" si="7"/>
        <v>5866519</v>
      </c>
      <c r="W36" s="3">
        <f t="shared" si="8"/>
        <v>2588469.3086630637</v>
      </c>
    </row>
    <row r="37" spans="1:23" x14ac:dyDescent="0.3">
      <c r="A37">
        <v>2050</v>
      </c>
      <c r="B37" s="1">
        <v>4306711</v>
      </c>
      <c r="C37" s="2">
        <v>2.2000000000000002</v>
      </c>
      <c r="D37" s="1">
        <f t="shared" si="0"/>
        <v>1957595.9090909089</v>
      </c>
      <c r="F37">
        <v>2050</v>
      </c>
      <c r="G37" s="1">
        <v>5643286</v>
      </c>
      <c r="H37" s="2">
        <v>2.2000000000000002</v>
      </c>
      <c r="I37" s="1">
        <f t="shared" si="1"/>
        <v>2565130</v>
      </c>
      <c r="L37">
        <v>2050</v>
      </c>
      <c r="M37" s="1">
        <v>268167</v>
      </c>
      <c r="N37" s="2">
        <v>3.5</v>
      </c>
      <c r="O37" s="3">
        <f t="shared" si="2"/>
        <v>76619.142857142855</v>
      </c>
      <c r="P37" s="5">
        <f t="shared" si="3"/>
        <v>6.2267238270689626E-2</v>
      </c>
      <c r="Q37" s="5">
        <f t="shared" si="4"/>
        <v>4.7519654329055805E-2</v>
      </c>
      <c r="R37" s="5">
        <f t="shared" si="5"/>
        <v>2.9869497006835076E-2</v>
      </c>
      <c r="U37">
        <f t="shared" si="6"/>
        <v>2050</v>
      </c>
      <c r="V37" s="1">
        <f t="shared" si="7"/>
        <v>5911453</v>
      </c>
      <c r="W37" s="3">
        <f t="shared" si="8"/>
        <v>2641749.1428571427</v>
      </c>
    </row>
  </sheetData>
  <mergeCells count="1">
    <mergeCell ref="A1:W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sqref="A1:J5"/>
    </sheetView>
  </sheetViews>
  <sheetFormatPr defaultColWidth="8.88671875" defaultRowHeight="14.4" x14ac:dyDescent="0.3"/>
  <cols>
    <col min="2" max="3" width="14.33203125" bestFit="1" customWidth="1"/>
    <col min="4" max="4" width="19" customWidth="1"/>
  </cols>
  <sheetData>
    <row r="1" spans="1:10" x14ac:dyDescent="0.3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 x14ac:dyDescent="0.3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x14ac:dyDescent="0.3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x14ac:dyDescent="0.3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32.1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3">
      <c r="B6" t="s">
        <v>7</v>
      </c>
      <c r="C6" t="s">
        <v>8</v>
      </c>
      <c r="D6" t="s">
        <v>9</v>
      </c>
    </row>
    <row r="7" spans="1:10" ht="28.8" x14ac:dyDescent="0.3">
      <c r="A7" t="s">
        <v>6</v>
      </c>
      <c r="B7" t="s">
        <v>3</v>
      </c>
      <c r="C7" t="s">
        <v>13</v>
      </c>
      <c r="D7" s="6" t="s">
        <v>14</v>
      </c>
    </row>
    <row r="8" spans="1:10" x14ac:dyDescent="0.3">
      <c r="A8">
        <v>2021</v>
      </c>
      <c r="B8" s="1">
        <v>4425789</v>
      </c>
      <c r="C8" s="1">
        <v>4425789</v>
      </c>
      <c r="D8" s="1">
        <v>4581240</v>
      </c>
    </row>
    <row r="9" spans="1:10" x14ac:dyDescent="0.3">
      <c r="A9">
        <v>2022</v>
      </c>
      <c r="B9" s="1">
        <v>4434644</v>
      </c>
      <c r="C9" s="1">
        <v>4459768</v>
      </c>
      <c r="D9" s="1">
        <v>4619529</v>
      </c>
    </row>
    <row r="10" spans="1:10" x14ac:dyDescent="0.3">
      <c r="A10">
        <v>2023</v>
      </c>
      <c r="B10" s="1">
        <v>4444499</v>
      </c>
      <c r="C10" s="1">
        <v>4495006</v>
      </c>
      <c r="D10" s="1">
        <v>4659058</v>
      </c>
    </row>
    <row r="11" spans="1:10" x14ac:dyDescent="0.3">
      <c r="A11">
        <v>2024</v>
      </c>
      <c r="B11" s="1">
        <v>4452998</v>
      </c>
      <c r="C11" s="1">
        <v>4529152</v>
      </c>
      <c r="D11" s="1">
        <v>4697459</v>
      </c>
    </row>
    <row r="12" spans="1:10" x14ac:dyDescent="0.3">
      <c r="A12">
        <v>2025</v>
      </c>
      <c r="B12" s="1">
        <v>4462852</v>
      </c>
      <c r="C12" s="1">
        <v>4564943</v>
      </c>
      <c r="D12" s="1">
        <v>4737473</v>
      </c>
    </row>
    <row r="13" spans="1:10" x14ac:dyDescent="0.3">
      <c r="A13">
        <v>2026</v>
      </c>
      <c r="B13" s="1">
        <v>4471345</v>
      </c>
      <c r="C13" s="1">
        <v>4607181</v>
      </c>
      <c r="D13" s="1">
        <v>4783910</v>
      </c>
    </row>
    <row r="14" spans="1:10" x14ac:dyDescent="0.3">
      <c r="A14">
        <v>2027</v>
      </c>
      <c r="B14" s="1">
        <v>4478601</v>
      </c>
      <c r="C14" s="1">
        <v>4648520</v>
      </c>
      <c r="D14" s="1">
        <v>4829429</v>
      </c>
    </row>
    <row r="15" spans="1:10" x14ac:dyDescent="0.3">
      <c r="A15">
        <v>2028</v>
      </c>
      <c r="B15" s="1">
        <v>4484527</v>
      </c>
      <c r="C15" s="1">
        <v>4688863</v>
      </c>
      <c r="D15" s="1">
        <v>4873937</v>
      </c>
    </row>
    <row r="16" spans="1:10" x14ac:dyDescent="0.3">
      <c r="A16">
        <v>2029</v>
      </c>
      <c r="B16" s="1">
        <v>4489042</v>
      </c>
      <c r="C16" s="1">
        <v>4728122</v>
      </c>
      <c r="D16" s="1">
        <v>4917346</v>
      </c>
    </row>
    <row r="17" spans="1:4" x14ac:dyDescent="0.3">
      <c r="A17">
        <v>2030</v>
      </c>
      <c r="B17" s="1">
        <v>4492120</v>
      </c>
      <c r="C17" s="1">
        <v>4766260</v>
      </c>
      <c r="D17" s="1">
        <v>4959619</v>
      </c>
    </row>
    <row r="18" spans="1:4" x14ac:dyDescent="0.3">
      <c r="A18">
        <v>2031</v>
      </c>
      <c r="B18" s="1">
        <v>4493815</v>
      </c>
      <c r="C18" s="1">
        <v>4810846</v>
      </c>
      <c r="D18" s="1">
        <v>5008322</v>
      </c>
    </row>
    <row r="19" spans="1:4" x14ac:dyDescent="0.3">
      <c r="A19">
        <v>2032</v>
      </c>
      <c r="B19" s="1">
        <v>4494486</v>
      </c>
      <c r="C19" s="1">
        <v>4854757</v>
      </c>
      <c r="D19" s="1">
        <v>5056335</v>
      </c>
    </row>
    <row r="20" spans="1:4" x14ac:dyDescent="0.3">
      <c r="A20">
        <v>2033</v>
      </c>
      <c r="B20" s="1">
        <v>4494059</v>
      </c>
      <c r="C20" s="1">
        <v>4897905</v>
      </c>
      <c r="D20" s="1">
        <v>5103564</v>
      </c>
    </row>
    <row r="21" spans="1:4" x14ac:dyDescent="0.3">
      <c r="A21">
        <v>2034</v>
      </c>
      <c r="B21" s="1">
        <v>4492519</v>
      </c>
      <c r="C21" s="1">
        <v>4940258</v>
      </c>
      <c r="D21" s="1">
        <v>5149973</v>
      </c>
    </row>
    <row r="22" spans="1:4" x14ac:dyDescent="0.3">
      <c r="A22">
        <v>2035</v>
      </c>
      <c r="B22" s="1">
        <v>4489774</v>
      </c>
      <c r="C22" s="1">
        <v>4981711</v>
      </c>
      <c r="D22" s="1">
        <v>5195452</v>
      </c>
    </row>
    <row r="23" spans="1:4" x14ac:dyDescent="0.3">
      <c r="A23">
        <v>2036</v>
      </c>
      <c r="B23" s="1">
        <v>4485656</v>
      </c>
      <c r="C23" s="1">
        <v>5022078</v>
      </c>
      <c r="D23" s="1">
        <v>5239814</v>
      </c>
    </row>
    <row r="24" spans="1:4" x14ac:dyDescent="0.3">
      <c r="A24">
        <v>2037</v>
      </c>
      <c r="B24" s="1">
        <v>4480568</v>
      </c>
      <c r="C24" s="1">
        <v>5061745</v>
      </c>
      <c r="D24" s="1">
        <v>5283442</v>
      </c>
    </row>
    <row r="25" spans="1:4" x14ac:dyDescent="0.3">
      <c r="A25">
        <v>2038</v>
      </c>
      <c r="B25" s="1">
        <v>4474697</v>
      </c>
      <c r="C25" s="1">
        <v>5100884</v>
      </c>
      <c r="D25" s="1">
        <v>5326455</v>
      </c>
    </row>
    <row r="26" spans="1:4" x14ac:dyDescent="0.3">
      <c r="A26">
        <v>2039</v>
      </c>
      <c r="B26" s="1">
        <v>4467873</v>
      </c>
      <c r="C26" s="1">
        <v>5139306</v>
      </c>
      <c r="D26" s="1">
        <v>5368716</v>
      </c>
    </row>
    <row r="27" spans="1:4" x14ac:dyDescent="0.3">
      <c r="A27">
        <v>2040</v>
      </c>
      <c r="B27" s="1">
        <v>4459855</v>
      </c>
      <c r="C27" s="1">
        <v>5176752</v>
      </c>
      <c r="D27" s="1">
        <v>5409994</v>
      </c>
    </row>
    <row r="28" spans="1:4" x14ac:dyDescent="0.3">
      <c r="A28">
        <v>2041</v>
      </c>
      <c r="B28" s="1">
        <v>4450449</v>
      </c>
      <c r="C28" s="1">
        <v>5228070</v>
      </c>
      <c r="D28" s="1">
        <v>5465134</v>
      </c>
    </row>
    <row r="29" spans="1:4" x14ac:dyDescent="0.3">
      <c r="A29">
        <v>2042</v>
      </c>
      <c r="B29" s="1">
        <v>4439858</v>
      </c>
      <c r="C29" s="1">
        <v>5278508</v>
      </c>
      <c r="D29" s="1">
        <v>5519368</v>
      </c>
    </row>
    <row r="30" spans="1:4" x14ac:dyDescent="0.3">
      <c r="A30">
        <v>2043</v>
      </c>
      <c r="B30" s="1">
        <v>4427908</v>
      </c>
      <c r="C30" s="1">
        <v>5327881</v>
      </c>
      <c r="D30" s="1">
        <v>5572494</v>
      </c>
    </row>
    <row r="31" spans="1:4" x14ac:dyDescent="0.3">
      <c r="A31">
        <v>2044</v>
      </c>
      <c r="B31" s="1">
        <v>4414657</v>
      </c>
      <c r="C31" s="1">
        <v>5376240</v>
      </c>
      <c r="D31" s="1">
        <v>5624547</v>
      </c>
    </row>
    <row r="32" spans="1:4" x14ac:dyDescent="0.3">
      <c r="A32">
        <v>2045</v>
      </c>
      <c r="B32" s="1">
        <v>4399905</v>
      </c>
      <c r="C32" s="1">
        <v>5423372</v>
      </c>
      <c r="D32" s="1">
        <v>5675298</v>
      </c>
    </row>
    <row r="33" spans="1:4" x14ac:dyDescent="0.3">
      <c r="A33">
        <v>2046</v>
      </c>
      <c r="B33" s="1">
        <v>4383615</v>
      </c>
      <c r="C33" s="1">
        <v>5469231</v>
      </c>
      <c r="D33" s="1">
        <v>5724680</v>
      </c>
    </row>
    <row r="34" spans="1:4" x14ac:dyDescent="0.3">
      <c r="A34">
        <v>2047</v>
      </c>
      <c r="B34" s="1">
        <v>4366111</v>
      </c>
      <c r="C34" s="1">
        <v>5514128</v>
      </c>
      <c r="D34" s="1">
        <v>5772982</v>
      </c>
    </row>
    <row r="35" spans="1:4" x14ac:dyDescent="0.3">
      <c r="A35">
        <v>2048</v>
      </c>
      <c r="B35" s="1">
        <v>4347564</v>
      </c>
      <c r="C35" s="1">
        <v>5558219</v>
      </c>
      <c r="D35" s="1">
        <v>5820339</v>
      </c>
    </row>
    <row r="36" spans="1:4" x14ac:dyDescent="0.3">
      <c r="A36">
        <v>2049</v>
      </c>
      <c r="B36" s="1">
        <v>4327776</v>
      </c>
      <c r="C36" s="1">
        <v>5601290</v>
      </c>
      <c r="D36" s="1">
        <v>5866519</v>
      </c>
    </row>
    <row r="37" spans="1:4" x14ac:dyDescent="0.3">
      <c r="A37">
        <v>2050</v>
      </c>
      <c r="B37" s="1">
        <v>4306711</v>
      </c>
      <c r="C37" s="1">
        <v>5643286</v>
      </c>
      <c r="D37" s="1">
        <v>5911453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M41" sqref="M41"/>
    </sheetView>
  </sheetViews>
  <sheetFormatPr defaultColWidth="8.88671875" defaultRowHeight="14.4" x14ac:dyDescent="0.3"/>
  <cols>
    <col min="2" max="3" width="13.33203125" bestFit="1" customWidth="1"/>
    <col min="4" max="4" width="14.33203125" bestFit="1" customWidth="1"/>
  </cols>
  <sheetData>
    <row r="1" spans="1:10" x14ac:dyDescent="0.3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 x14ac:dyDescent="0.3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x14ac:dyDescent="0.3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x14ac:dyDescent="0.3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32.1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3">
      <c r="B6" t="s">
        <v>7</v>
      </c>
      <c r="C6" t="s">
        <v>8</v>
      </c>
      <c r="D6" t="s">
        <v>9</v>
      </c>
    </row>
    <row r="7" spans="1:10" x14ac:dyDescent="0.3">
      <c r="A7" t="s">
        <v>6</v>
      </c>
      <c r="B7" t="s">
        <v>3</v>
      </c>
      <c r="C7" t="s">
        <v>13</v>
      </c>
      <c r="D7" t="s">
        <v>5</v>
      </c>
    </row>
    <row r="8" spans="1:10" x14ac:dyDescent="0.3">
      <c r="A8">
        <v>2021</v>
      </c>
      <c r="B8" s="1">
        <v>1475263</v>
      </c>
      <c r="C8" s="4">
        <v>1475263</v>
      </c>
      <c r="D8" s="4">
        <v>1501171.5</v>
      </c>
    </row>
    <row r="9" spans="1:10" x14ac:dyDescent="0.3">
      <c r="A9">
        <v>2022</v>
      </c>
      <c r="B9" s="1">
        <v>1491933.4924408242</v>
      </c>
      <c r="C9" s="4">
        <v>1500385.8816436741</v>
      </c>
      <c r="D9" s="4">
        <v>1527400.861708076</v>
      </c>
    </row>
    <row r="10" spans="1:10" x14ac:dyDescent="0.3">
      <c r="A10">
        <v>2023</v>
      </c>
      <c r="B10" s="1">
        <v>1509255.8886291492</v>
      </c>
      <c r="C10" s="4">
        <v>1526406.9752121347</v>
      </c>
      <c r="D10" s="4">
        <v>1554557.9111228187</v>
      </c>
    </row>
    <row r="11" spans="1:10" x14ac:dyDescent="0.3">
      <c r="A11">
        <v>2024</v>
      </c>
      <c r="B11" s="1">
        <v>1526441.5932725475</v>
      </c>
      <c r="C11" s="4">
        <v>1552546.3957211624</v>
      </c>
      <c r="D11" s="4">
        <v>1581861.1300384754</v>
      </c>
    </row>
    <row r="12" spans="1:10" x14ac:dyDescent="0.3">
      <c r="A12">
        <v>2025</v>
      </c>
      <c r="B12" s="1">
        <v>1544423.8152997503</v>
      </c>
      <c r="C12" s="4">
        <v>1579753.6384101217</v>
      </c>
      <c r="D12" s="4">
        <v>1610261.9943009769</v>
      </c>
    </row>
    <row r="13" spans="1:10" x14ac:dyDescent="0.3">
      <c r="A13">
        <v>2026</v>
      </c>
      <c r="B13" s="1">
        <v>1562277.1498520826</v>
      </c>
      <c r="C13" s="4">
        <v>1609737.9203646034</v>
      </c>
      <c r="D13" s="4">
        <v>1641472.5368086614</v>
      </c>
    </row>
    <row r="14" spans="1:10" x14ac:dyDescent="0.3">
      <c r="A14">
        <v>2027</v>
      </c>
      <c r="B14" s="1">
        <v>1580041.5807750479</v>
      </c>
      <c r="C14" s="4">
        <v>1639988.6681274856</v>
      </c>
      <c r="D14" s="4">
        <v>1672984.6469768204</v>
      </c>
    </row>
    <row r="15" spans="1:10" x14ac:dyDescent="0.3">
      <c r="A15">
        <v>2028</v>
      </c>
      <c r="B15" s="1">
        <v>1597681.3541786533</v>
      </c>
      <c r="C15" s="4">
        <v>1670479.1803903028</v>
      </c>
      <c r="D15" s="4">
        <v>1704774.0412570192</v>
      </c>
    </row>
    <row r="16" spans="1:10" x14ac:dyDescent="0.3">
      <c r="A16">
        <v>2029</v>
      </c>
      <c r="B16" s="1">
        <v>1615164.1954298008</v>
      </c>
      <c r="C16" s="4">
        <v>1701185.5460527972</v>
      </c>
      <c r="D16" s="4">
        <v>1736818.6358049696</v>
      </c>
    </row>
    <row r="17" spans="1:4" x14ac:dyDescent="0.3">
      <c r="A17">
        <v>2030</v>
      </c>
      <c r="B17" s="1">
        <v>1632474.7685451012</v>
      </c>
      <c r="C17" s="4">
        <v>1732099.5855689016</v>
      </c>
      <c r="D17" s="4">
        <v>1769112.1989416725</v>
      </c>
    </row>
    <row r="18" spans="1:4" x14ac:dyDescent="0.3">
      <c r="A18">
        <v>2031</v>
      </c>
      <c r="B18" s="1">
        <v>1649628.2493765</v>
      </c>
      <c r="C18" s="4">
        <v>1766006.7147846401</v>
      </c>
      <c r="D18" s="4">
        <v>1804441.6412170893</v>
      </c>
    </row>
    <row r="19" spans="1:4" x14ac:dyDescent="0.3">
      <c r="A19">
        <v>2032</v>
      </c>
      <c r="B19" s="1">
        <v>1666752.9496927927</v>
      </c>
      <c r="C19" s="4">
        <v>1800357.2710631948</v>
      </c>
      <c r="D19" s="4">
        <v>1840260.0844393808</v>
      </c>
    </row>
    <row r="20" spans="1:4" x14ac:dyDescent="0.3">
      <c r="A20">
        <v>2033</v>
      </c>
      <c r="B20" s="1">
        <v>1683820.2509885849</v>
      </c>
      <c r="C20" s="4">
        <v>1835132.0324050586</v>
      </c>
      <c r="D20" s="4">
        <v>1876549.4719184064</v>
      </c>
    </row>
    <row r="21" spans="1:4" x14ac:dyDescent="0.3">
      <c r="A21">
        <v>2034</v>
      </c>
      <c r="B21" s="1">
        <v>1700823.3199400767</v>
      </c>
      <c r="C21" s="4">
        <v>1870332.8829372837</v>
      </c>
      <c r="D21" s="4">
        <v>1913313.3453387299</v>
      </c>
    </row>
    <row r="22" spans="1:4" x14ac:dyDescent="0.3">
      <c r="A22">
        <v>2035</v>
      </c>
      <c r="B22" s="1">
        <v>1717723.629989062</v>
      </c>
      <c r="C22" s="4">
        <v>1905931.7245091712</v>
      </c>
      <c r="D22" s="4">
        <v>1950525.1747229472</v>
      </c>
    </row>
    <row r="23" spans="1:4" x14ac:dyDescent="0.3">
      <c r="A23">
        <v>2036</v>
      </c>
      <c r="B23" s="1">
        <v>1734453.5839551899</v>
      </c>
      <c r="C23" s="4">
        <v>1941870.0823251968</v>
      </c>
      <c r="D23" s="4">
        <v>1988129.0083225153</v>
      </c>
    </row>
    <row r="24" spans="1:4" x14ac:dyDescent="0.3">
      <c r="A24">
        <v>2037</v>
      </c>
      <c r="B24" s="1">
        <v>1751165.1784300997</v>
      </c>
      <c r="C24" s="4">
        <v>1978309.8004745524</v>
      </c>
      <c r="D24" s="4">
        <v>2026288.9983865526</v>
      </c>
    </row>
    <row r="25" spans="1:4" x14ac:dyDescent="0.3">
      <c r="A25">
        <v>2038</v>
      </c>
      <c r="B25" s="1">
        <v>1767932.3944285221</v>
      </c>
      <c r="C25" s="4">
        <v>2015336.0247234926</v>
      </c>
      <c r="D25" s="4">
        <v>2065081.7178929234</v>
      </c>
    </row>
    <row r="26" spans="1:4" x14ac:dyDescent="0.3">
      <c r="A26">
        <v>2039</v>
      </c>
      <c r="B26" s="1">
        <v>1784687.7586432791</v>
      </c>
      <c r="C26" s="4">
        <v>2052891.0526601709</v>
      </c>
      <c r="D26" s="4">
        <v>2104463.8417586889</v>
      </c>
    </row>
    <row r="27" spans="1:4" x14ac:dyDescent="0.3">
      <c r="A27">
        <v>2040</v>
      </c>
      <c r="B27" s="1">
        <v>1801334.2423769985</v>
      </c>
      <c r="C27" s="4">
        <v>2090888.7490498261</v>
      </c>
      <c r="D27" s="4">
        <v>2144359.2466508499</v>
      </c>
    </row>
    <row r="28" spans="1:4" x14ac:dyDescent="0.3">
      <c r="A28">
        <v>2041</v>
      </c>
      <c r="B28" s="1">
        <v>1817788.9257583704</v>
      </c>
      <c r="C28" s="4">
        <v>2135408.752934718</v>
      </c>
      <c r="D28" s="4">
        <v>2190851.1409257245</v>
      </c>
    </row>
    <row r="29" spans="1:4" x14ac:dyDescent="0.3">
      <c r="A29">
        <v>2042</v>
      </c>
      <c r="B29" s="1">
        <v>1834129.1119474201</v>
      </c>
      <c r="C29" s="4">
        <v>2180579.9172963081</v>
      </c>
      <c r="D29" s="4">
        <v>2238069.1377691156</v>
      </c>
    </row>
    <row r="30" spans="1:4" x14ac:dyDescent="0.3">
      <c r="A30">
        <v>2043</v>
      </c>
      <c r="B30" s="1">
        <v>1850278.9056718412</v>
      </c>
      <c r="C30" s="4">
        <v>2226348.3853390347</v>
      </c>
      <c r="D30" s="4">
        <v>2285959.9607751071</v>
      </c>
    </row>
    <row r="31" spans="1:4" x14ac:dyDescent="0.3">
      <c r="A31">
        <v>2044</v>
      </c>
      <c r="B31" s="1">
        <v>1866254.6073437645</v>
      </c>
      <c r="C31" s="4">
        <v>2272754.7508641873</v>
      </c>
      <c r="D31" s="4">
        <v>2334565.0828806134</v>
      </c>
    </row>
    <row r="32" spans="1:4" x14ac:dyDescent="0.3">
      <c r="A32">
        <v>2045</v>
      </c>
      <c r="B32" s="1">
        <v>1881965.2932443258</v>
      </c>
      <c r="C32" s="4">
        <v>2319731.420645006</v>
      </c>
      <c r="D32" s="4">
        <v>2383817.8671117625</v>
      </c>
    </row>
    <row r="33" spans="1:4" x14ac:dyDescent="0.3">
      <c r="A33">
        <v>2046</v>
      </c>
      <c r="B33" s="1">
        <v>1897385.455418996</v>
      </c>
      <c r="C33" s="4">
        <v>2367278.9128896333</v>
      </c>
      <c r="D33" s="4">
        <v>2433718.5559633938</v>
      </c>
    </row>
    <row r="34" spans="1:4" x14ac:dyDescent="0.3">
      <c r="A34">
        <v>2047</v>
      </c>
      <c r="B34" s="1">
        <v>1912646.4948774707</v>
      </c>
      <c r="C34" s="4">
        <v>2415554.1605574656</v>
      </c>
      <c r="D34" s="4">
        <v>2484423.5677150376</v>
      </c>
    </row>
    <row r="35" spans="1:4" x14ac:dyDescent="0.3">
      <c r="A35">
        <v>2048</v>
      </c>
      <c r="B35" s="1">
        <v>1927819.2528108722</v>
      </c>
      <c r="C35" s="4">
        <v>2464654.1372454073</v>
      </c>
      <c r="D35" s="4">
        <v>2536029.5322852912</v>
      </c>
    </row>
    <row r="36" spans="1:4" x14ac:dyDescent="0.3">
      <c r="A36">
        <v>2049</v>
      </c>
      <c r="B36" s="1">
        <v>1942809.8398894588</v>
      </c>
      <c r="C36" s="4">
        <v>2514511.2242580084</v>
      </c>
      <c r="D36" s="4">
        <v>2588469.3086630637</v>
      </c>
    </row>
    <row r="37" spans="1:4" x14ac:dyDescent="0.3">
      <c r="A37">
        <v>2050</v>
      </c>
      <c r="B37" s="1">
        <v>1957595.9090909089</v>
      </c>
      <c r="C37" s="4">
        <v>2565130</v>
      </c>
      <c r="D37" s="4">
        <v>2641749.1428571427</v>
      </c>
    </row>
  </sheetData>
  <mergeCells count="1">
    <mergeCell ref="A1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Grafikler</vt:lpstr>
      </vt:variant>
      <vt:variant>
        <vt:i4>1</vt:i4>
      </vt:variant>
    </vt:vector>
  </HeadingPairs>
  <TitlesOfParts>
    <vt:vector size="5" baseType="lpstr">
      <vt:lpstr>Sheet1</vt:lpstr>
      <vt:lpstr>nufus ve hanehalkı</vt:lpstr>
      <vt:lpstr>nufus</vt:lpstr>
      <vt:lpstr>hanehalkı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STURKYILMAZ</dc:creator>
  <cp:lastModifiedBy>Saygin OGUZ</cp:lastModifiedBy>
  <dcterms:created xsi:type="dcterms:W3CDTF">2022-01-01T13:51:10Z</dcterms:created>
  <dcterms:modified xsi:type="dcterms:W3CDTF">2024-09-16T11:59:49Z</dcterms:modified>
</cp:coreProperties>
</file>